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10" windowWidth="19140" windowHeight="6915"/>
  </bookViews>
  <sheets>
    <sheet name="MASTER ASN" sheetId="6" r:id="rId1"/>
    <sheet name="MANAJEMEN" sheetId="8" r:id="rId2"/>
    <sheet name="INSTRUKTUR" sheetId="7" r:id="rId3"/>
    <sheet name="TEKNIS" sheetId="9" r:id="rId4"/>
    <sheet name="PELAKSANA" sheetId="10" r:id="rId5"/>
    <sheet name="PPNPN" sheetId="5" r:id="rId6"/>
    <sheet name="CPNS" sheetId="11" r:id="rId7"/>
    <sheet name="Sheet1" sheetId="12" r:id="rId8"/>
  </sheets>
  <definedNames>
    <definedName name="_xlnm.Print_Area" localSheetId="0">'MASTER ASN'!$A$1:$M$91</definedName>
  </definedNames>
  <calcPr calcId="145621"/>
</workbook>
</file>

<file path=xl/calcChain.xml><?xml version="1.0" encoding="utf-8"?>
<calcChain xmlns="http://schemas.openxmlformats.org/spreadsheetml/2006/main">
  <c r="L7" i="9" l="1"/>
  <c r="K7" i="9"/>
  <c r="J7" i="9"/>
  <c r="I7" i="9"/>
  <c r="H7" i="9"/>
  <c r="G7" i="9"/>
  <c r="F7" i="9"/>
  <c r="E7" i="9"/>
  <c r="D7" i="9"/>
  <c r="C7" i="9"/>
  <c r="C9" i="10" l="1"/>
  <c r="D9" i="10"/>
  <c r="E9" i="10"/>
  <c r="F9" i="10"/>
  <c r="G9" i="10"/>
  <c r="H9" i="10"/>
  <c r="I9" i="10"/>
  <c r="J9" i="10"/>
  <c r="K9" i="10"/>
  <c r="L9" i="10"/>
  <c r="C10" i="10"/>
  <c r="D10" i="10"/>
  <c r="E10" i="10"/>
  <c r="F10" i="10"/>
  <c r="G10" i="10"/>
  <c r="H10" i="10"/>
  <c r="I10" i="10"/>
  <c r="J10" i="10"/>
  <c r="K10" i="10"/>
  <c r="L10" i="10"/>
  <c r="C11" i="10"/>
  <c r="D11" i="10"/>
  <c r="E11" i="10"/>
  <c r="F11" i="10"/>
  <c r="G11" i="10"/>
  <c r="H11" i="10"/>
  <c r="I11" i="10"/>
  <c r="J11" i="10"/>
  <c r="K11" i="10"/>
  <c r="L11" i="10"/>
  <c r="C12" i="10"/>
  <c r="D12" i="10"/>
  <c r="E12" i="10"/>
  <c r="F12" i="10"/>
  <c r="G12" i="10"/>
  <c r="H12" i="10"/>
  <c r="I12" i="10"/>
  <c r="J12" i="10"/>
  <c r="K12" i="10"/>
  <c r="L12" i="10"/>
  <c r="E41" i="7" l="1"/>
  <c r="F41" i="7"/>
  <c r="G41" i="7"/>
  <c r="H41" i="7"/>
  <c r="I41" i="7"/>
  <c r="J41" i="7"/>
  <c r="K41" i="7"/>
  <c r="L41" i="7"/>
  <c r="E42" i="7"/>
  <c r="F42" i="7"/>
  <c r="G42" i="7"/>
  <c r="H42" i="7"/>
  <c r="I42" i="7"/>
  <c r="J42" i="7"/>
  <c r="K42" i="7"/>
  <c r="L42" i="7"/>
  <c r="E43" i="7"/>
  <c r="F43" i="7"/>
  <c r="G43" i="7"/>
  <c r="H43" i="7"/>
  <c r="I43" i="7"/>
  <c r="J43" i="7"/>
  <c r="K43" i="7"/>
  <c r="L43" i="7"/>
  <c r="D42" i="7"/>
  <c r="D43" i="7"/>
  <c r="D41" i="7"/>
  <c r="C8" i="10"/>
  <c r="D8" i="10"/>
  <c r="E8" i="10"/>
  <c r="F8" i="10"/>
  <c r="G8" i="10"/>
  <c r="H8" i="10"/>
  <c r="I8" i="10"/>
  <c r="J8" i="10"/>
  <c r="K8" i="10"/>
  <c r="L8" i="10"/>
  <c r="C14" i="10" l="1"/>
  <c r="D14" i="10"/>
  <c r="F14" i="10"/>
  <c r="G14" i="10"/>
  <c r="H14" i="10"/>
  <c r="I14" i="10"/>
  <c r="J14" i="10"/>
  <c r="K14" i="10"/>
  <c r="L14" i="10"/>
  <c r="C15" i="10"/>
  <c r="D15" i="10"/>
  <c r="F15" i="10"/>
  <c r="G15" i="10"/>
  <c r="H15" i="10"/>
  <c r="I15" i="10"/>
  <c r="J15" i="10"/>
  <c r="K15" i="10"/>
  <c r="L15" i="10"/>
  <c r="C16" i="10"/>
  <c r="D16" i="10"/>
  <c r="F16" i="10"/>
  <c r="G16" i="10"/>
  <c r="H16" i="10"/>
  <c r="I16" i="10"/>
  <c r="J16" i="10"/>
  <c r="K16" i="10"/>
  <c r="L16" i="10"/>
  <c r="C17" i="10"/>
  <c r="D17" i="10"/>
  <c r="F17" i="10"/>
  <c r="G17" i="10"/>
  <c r="H17" i="10"/>
  <c r="I17" i="10"/>
  <c r="J17" i="10"/>
  <c r="K17" i="10"/>
  <c r="L17" i="10"/>
  <c r="C18" i="10"/>
  <c r="D18" i="10"/>
  <c r="F18" i="10"/>
  <c r="G18" i="10"/>
  <c r="H18" i="10"/>
  <c r="I18" i="10"/>
  <c r="J18" i="10"/>
  <c r="K18" i="10"/>
  <c r="L18" i="10"/>
  <c r="C19" i="10"/>
  <c r="D19" i="10"/>
  <c r="F19" i="10"/>
  <c r="G19" i="10"/>
  <c r="H19" i="10"/>
  <c r="I19" i="10"/>
  <c r="J19" i="10"/>
  <c r="K19" i="10"/>
  <c r="L19" i="10"/>
  <c r="C20" i="10"/>
  <c r="D20" i="10"/>
  <c r="F20" i="10"/>
  <c r="G20" i="10"/>
  <c r="H20" i="10"/>
  <c r="I20" i="10"/>
  <c r="J20" i="10"/>
  <c r="K20" i="10"/>
  <c r="L20" i="10"/>
  <c r="C21" i="10"/>
  <c r="D21" i="10"/>
  <c r="F21" i="10"/>
  <c r="G21" i="10"/>
  <c r="H21" i="10"/>
  <c r="I21" i="10"/>
  <c r="J21" i="10"/>
  <c r="K21" i="10"/>
  <c r="L21" i="10"/>
  <c r="C22" i="10"/>
  <c r="D22" i="10"/>
  <c r="F22" i="10"/>
  <c r="G22" i="10"/>
  <c r="H22" i="10"/>
  <c r="I22" i="10"/>
  <c r="J22" i="10"/>
  <c r="K22" i="10"/>
  <c r="L22" i="10"/>
  <c r="C23" i="10"/>
  <c r="D23" i="10"/>
  <c r="F23" i="10"/>
  <c r="G23" i="10"/>
  <c r="H23" i="10"/>
  <c r="I23" i="10"/>
  <c r="J23" i="10"/>
  <c r="K23" i="10"/>
  <c r="L23" i="10"/>
  <c r="C24" i="10"/>
  <c r="D24" i="10"/>
  <c r="F24" i="10"/>
  <c r="G24" i="10"/>
  <c r="H24" i="10"/>
  <c r="I24" i="10"/>
  <c r="J24" i="10"/>
  <c r="K24" i="10"/>
  <c r="L24" i="10"/>
  <c r="C25" i="10"/>
  <c r="D25" i="10"/>
  <c r="F25" i="10"/>
  <c r="G25" i="10"/>
  <c r="H25" i="10"/>
  <c r="I25" i="10"/>
  <c r="J25" i="10"/>
  <c r="K25" i="10"/>
  <c r="L25" i="10"/>
  <c r="C26" i="10"/>
  <c r="D26" i="10"/>
  <c r="F26" i="10"/>
  <c r="G26" i="10"/>
  <c r="H26" i="10"/>
  <c r="I26" i="10"/>
  <c r="J26" i="10"/>
  <c r="K26" i="10"/>
  <c r="L26" i="10"/>
  <c r="C27" i="10"/>
  <c r="D27" i="10"/>
  <c r="F27" i="10"/>
  <c r="G27" i="10"/>
  <c r="H27" i="10"/>
  <c r="I27" i="10"/>
  <c r="J27" i="10"/>
  <c r="K27" i="10"/>
  <c r="L27" i="10"/>
  <c r="C28" i="10"/>
  <c r="D28" i="10"/>
  <c r="F28" i="10"/>
  <c r="G28" i="10"/>
  <c r="H28" i="10"/>
  <c r="I28" i="10"/>
  <c r="J28" i="10"/>
  <c r="K28" i="10"/>
  <c r="L28" i="10"/>
  <c r="C29" i="10"/>
  <c r="D29" i="10"/>
  <c r="F29" i="10"/>
  <c r="G29" i="10"/>
  <c r="H29" i="10"/>
  <c r="I29" i="10"/>
  <c r="J29" i="10"/>
  <c r="K29" i="10"/>
  <c r="L29" i="10"/>
  <c r="C30" i="10"/>
  <c r="D30" i="10"/>
  <c r="F30" i="10"/>
  <c r="G30" i="10"/>
  <c r="H30" i="10"/>
  <c r="I30" i="10"/>
  <c r="J30" i="10"/>
  <c r="K30" i="10"/>
  <c r="L30" i="10"/>
  <c r="C31" i="10"/>
  <c r="D31" i="10"/>
  <c r="F31" i="10"/>
  <c r="G31" i="10"/>
  <c r="H31" i="10"/>
  <c r="I31" i="10"/>
  <c r="J31" i="10"/>
  <c r="K31" i="10"/>
  <c r="L31" i="10"/>
  <c r="C32" i="10"/>
  <c r="D32" i="10"/>
  <c r="F32" i="10"/>
  <c r="G32" i="10"/>
  <c r="H32" i="10"/>
  <c r="I32" i="10"/>
  <c r="J32" i="10"/>
  <c r="K32" i="10"/>
  <c r="L32" i="10"/>
  <c r="D13" i="10"/>
  <c r="F13" i="10"/>
  <c r="G13" i="10"/>
  <c r="H13" i="10"/>
  <c r="I13" i="10"/>
  <c r="J13" i="10"/>
  <c r="K13" i="10"/>
  <c r="L13" i="10"/>
  <c r="C13" i="10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D10" i="9"/>
  <c r="E10" i="9"/>
  <c r="F10" i="9"/>
  <c r="G10" i="9"/>
  <c r="H10" i="9"/>
  <c r="I10" i="9"/>
  <c r="J10" i="9"/>
  <c r="K10" i="9"/>
  <c r="L10" i="9"/>
  <c r="C11" i="9"/>
  <c r="C10" i="9"/>
  <c r="D39" i="7"/>
  <c r="E39" i="7"/>
  <c r="F39" i="7"/>
  <c r="G39" i="7"/>
  <c r="H39" i="7"/>
  <c r="I39" i="7"/>
  <c r="J39" i="7"/>
  <c r="K39" i="7"/>
  <c r="L39" i="7"/>
  <c r="C39" i="7"/>
  <c r="D38" i="7"/>
  <c r="E38" i="7"/>
  <c r="F38" i="7"/>
  <c r="G38" i="7"/>
  <c r="H38" i="7"/>
  <c r="I38" i="7"/>
  <c r="J38" i="7"/>
  <c r="K38" i="7"/>
  <c r="L38" i="7"/>
  <c r="C38" i="7"/>
  <c r="D37" i="7"/>
  <c r="E37" i="7"/>
  <c r="F37" i="7"/>
  <c r="G37" i="7"/>
  <c r="H37" i="7"/>
  <c r="I37" i="7"/>
  <c r="J37" i="7"/>
  <c r="K37" i="7"/>
  <c r="L37" i="7"/>
  <c r="C37" i="7"/>
  <c r="C5" i="10"/>
  <c r="D5" i="10"/>
  <c r="E5" i="10"/>
  <c r="F5" i="10"/>
  <c r="G5" i="10"/>
  <c r="H5" i="10"/>
  <c r="I5" i="10"/>
  <c r="J5" i="10"/>
  <c r="K5" i="10"/>
  <c r="L5" i="10"/>
  <c r="C6" i="10"/>
  <c r="D6" i="10"/>
  <c r="E6" i="10"/>
  <c r="F6" i="10"/>
  <c r="G6" i="10"/>
  <c r="H6" i="10"/>
  <c r="I6" i="10"/>
  <c r="J6" i="10"/>
  <c r="K6" i="10"/>
  <c r="L6" i="10"/>
  <c r="C7" i="10"/>
  <c r="D7" i="10"/>
  <c r="E7" i="10"/>
  <c r="F7" i="10"/>
  <c r="G7" i="10"/>
  <c r="H7" i="10"/>
  <c r="I7" i="10"/>
  <c r="J7" i="10"/>
  <c r="K7" i="10"/>
  <c r="L7" i="10"/>
  <c r="D4" i="10"/>
  <c r="E4" i="10"/>
  <c r="F4" i="10"/>
  <c r="G4" i="10"/>
  <c r="H4" i="10"/>
  <c r="I4" i="10"/>
  <c r="J4" i="10"/>
  <c r="K4" i="10"/>
  <c r="L4" i="10"/>
  <c r="C4" i="10"/>
  <c r="C5" i="9"/>
  <c r="D5" i="9"/>
  <c r="E5" i="9"/>
  <c r="F5" i="9"/>
  <c r="G5" i="9"/>
  <c r="H5" i="9"/>
  <c r="I5" i="9"/>
  <c r="J5" i="9"/>
  <c r="K5" i="9"/>
  <c r="L5" i="9"/>
  <c r="C6" i="9"/>
  <c r="D6" i="9"/>
  <c r="E6" i="9"/>
  <c r="F6" i="9"/>
  <c r="G6" i="9"/>
  <c r="H6" i="9"/>
  <c r="I6" i="9"/>
  <c r="J6" i="9"/>
  <c r="K6" i="9"/>
  <c r="L6" i="9"/>
  <c r="C8" i="9"/>
  <c r="D8" i="9"/>
  <c r="E8" i="9"/>
  <c r="F8" i="9"/>
  <c r="G8" i="9"/>
  <c r="H8" i="9"/>
  <c r="I8" i="9"/>
  <c r="J8" i="9"/>
  <c r="K8" i="9"/>
  <c r="L8" i="9"/>
  <c r="C9" i="9"/>
  <c r="D9" i="9"/>
  <c r="E9" i="9"/>
  <c r="F9" i="9"/>
  <c r="G9" i="9"/>
  <c r="H9" i="9"/>
  <c r="I9" i="9"/>
  <c r="J9" i="9"/>
  <c r="K9" i="9"/>
  <c r="L9" i="9"/>
  <c r="C13" i="9"/>
  <c r="D13" i="9"/>
  <c r="E13" i="9"/>
  <c r="F13" i="9"/>
  <c r="G13" i="9"/>
  <c r="H13" i="9"/>
  <c r="I13" i="9"/>
  <c r="J13" i="9"/>
  <c r="K13" i="9"/>
  <c r="L13" i="9"/>
  <c r="C14" i="9"/>
  <c r="D14" i="9"/>
  <c r="E14" i="9"/>
  <c r="F14" i="9"/>
  <c r="G14" i="9"/>
  <c r="H14" i="9"/>
  <c r="I14" i="9"/>
  <c r="J14" i="9"/>
  <c r="K14" i="9"/>
  <c r="L14" i="9"/>
  <c r="C15" i="9"/>
  <c r="D15" i="9"/>
  <c r="E15" i="9"/>
  <c r="F15" i="9"/>
  <c r="G15" i="9"/>
  <c r="H15" i="9"/>
  <c r="I15" i="9"/>
  <c r="J15" i="9"/>
  <c r="K15" i="9"/>
  <c r="L15" i="9"/>
  <c r="C16" i="9"/>
  <c r="D16" i="9"/>
  <c r="E16" i="9"/>
  <c r="F16" i="9"/>
  <c r="G16" i="9"/>
  <c r="H16" i="9"/>
  <c r="I16" i="9"/>
  <c r="J16" i="9"/>
  <c r="K16" i="9"/>
  <c r="L16" i="9"/>
  <c r="C17" i="9"/>
  <c r="D17" i="9"/>
  <c r="E17" i="9"/>
  <c r="F17" i="9"/>
  <c r="G17" i="9"/>
  <c r="H17" i="9"/>
  <c r="I17" i="9"/>
  <c r="J17" i="9"/>
  <c r="K17" i="9"/>
  <c r="L17" i="9"/>
  <c r="C18" i="9"/>
  <c r="D18" i="9"/>
  <c r="E18" i="9"/>
  <c r="F18" i="9"/>
  <c r="G18" i="9"/>
  <c r="H18" i="9"/>
  <c r="I18" i="9"/>
  <c r="J18" i="9"/>
  <c r="K18" i="9"/>
  <c r="L18" i="9"/>
  <c r="C19" i="9"/>
  <c r="D19" i="9"/>
  <c r="E19" i="9"/>
  <c r="F19" i="9"/>
  <c r="G19" i="9"/>
  <c r="H19" i="9"/>
  <c r="I19" i="9"/>
  <c r="J19" i="9"/>
  <c r="K19" i="9"/>
  <c r="L19" i="9"/>
  <c r="D4" i="9"/>
  <c r="E4" i="9"/>
  <c r="F4" i="9"/>
  <c r="G4" i="9"/>
  <c r="H4" i="9"/>
  <c r="I4" i="9"/>
  <c r="J4" i="9"/>
  <c r="K4" i="9"/>
  <c r="L4" i="9"/>
  <c r="C4" i="9"/>
  <c r="C15" i="7"/>
  <c r="D15" i="7"/>
  <c r="E15" i="7"/>
  <c r="F15" i="7"/>
  <c r="G15" i="7"/>
  <c r="H15" i="7"/>
  <c r="I15" i="7"/>
  <c r="J15" i="7"/>
  <c r="L15" i="7"/>
  <c r="C16" i="7"/>
  <c r="D16" i="7"/>
  <c r="E16" i="7"/>
  <c r="F16" i="7"/>
  <c r="G16" i="7"/>
  <c r="H16" i="7"/>
  <c r="I16" i="7"/>
  <c r="J16" i="7"/>
  <c r="L16" i="7"/>
  <c r="C17" i="7"/>
  <c r="D17" i="7"/>
  <c r="E17" i="7"/>
  <c r="F17" i="7"/>
  <c r="G17" i="7"/>
  <c r="H17" i="7"/>
  <c r="I17" i="7"/>
  <c r="J17" i="7"/>
  <c r="L17" i="7"/>
  <c r="C18" i="7"/>
  <c r="D18" i="7"/>
  <c r="E18" i="7"/>
  <c r="F18" i="7"/>
  <c r="G18" i="7"/>
  <c r="H18" i="7"/>
  <c r="I18" i="7"/>
  <c r="J18" i="7"/>
  <c r="L18" i="7"/>
  <c r="D19" i="7"/>
  <c r="E19" i="7"/>
  <c r="F19" i="7"/>
  <c r="G19" i="7"/>
  <c r="H19" i="7"/>
  <c r="I19" i="7"/>
  <c r="J19" i="7"/>
  <c r="L19" i="7"/>
  <c r="C20" i="7"/>
  <c r="D20" i="7"/>
  <c r="E20" i="7"/>
  <c r="F20" i="7"/>
  <c r="G20" i="7"/>
  <c r="H20" i="7"/>
  <c r="I20" i="7"/>
  <c r="J20" i="7"/>
  <c r="L20" i="7"/>
  <c r="C21" i="7"/>
  <c r="D21" i="7"/>
  <c r="E21" i="7"/>
  <c r="F21" i="7"/>
  <c r="G21" i="7"/>
  <c r="H21" i="7"/>
  <c r="I21" i="7"/>
  <c r="J21" i="7"/>
  <c r="L21" i="7"/>
  <c r="C22" i="7"/>
  <c r="D22" i="7"/>
  <c r="E22" i="7"/>
  <c r="F22" i="7"/>
  <c r="G22" i="7"/>
  <c r="H22" i="7"/>
  <c r="I22" i="7"/>
  <c r="J22" i="7"/>
  <c r="L22" i="7"/>
  <c r="C23" i="7"/>
  <c r="D23" i="7"/>
  <c r="E23" i="7"/>
  <c r="F23" i="7"/>
  <c r="G23" i="7"/>
  <c r="H23" i="7"/>
  <c r="I23" i="7"/>
  <c r="J23" i="7"/>
  <c r="L23" i="7"/>
  <c r="C24" i="7"/>
  <c r="D24" i="7"/>
  <c r="E24" i="7"/>
  <c r="F24" i="7"/>
  <c r="G24" i="7"/>
  <c r="H24" i="7"/>
  <c r="I24" i="7"/>
  <c r="J24" i="7"/>
  <c r="L24" i="7"/>
  <c r="C25" i="7"/>
  <c r="D25" i="7"/>
  <c r="E25" i="7"/>
  <c r="F25" i="7"/>
  <c r="G25" i="7"/>
  <c r="H25" i="7"/>
  <c r="I25" i="7"/>
  <c r="J25" i="7"/>
  <c r="L25" i="7"/>
  <c r="C26" i="7"/>
  <c r="D26" i="7"/>
  <c r="E26" i="7"/>
  <c r="F26" i="7"/>
  <c r="G26" i="7"/>
  <c r="H26" i="7"/>
  <c r="I26" i="7"/>
  <c r="J26" i="7"/>
  <c r="L26" i="7"/>
  <c r="C27" i="7"/>
  <c r="D27" i="7"/>
  <c r="E27" i="7"/>
  <c r="F27" i="7"/>
  <c r="G27" i="7"/>
  <c r="H27" i="7"/>
  <c r="I27" i="7"/>
  <c r="J27" i="7"/>
  <c r="L27" i="7"/>
  <c r="C28" i="7"/>
  <c r="D28" i="7"/>
  <c r="E28" i="7"/>
  <c r="F28" i="7"/>
  <c r="G28" i="7"/>
  <c r="H28" i="7"/>
  <c r="I28" i="7"/>
  <c r="J28" i="7"/>
  <c r="L28" i="7"/>
  <c r="C29" i="7"/>
  <c r="D29" i="7"/>
  <c r="E29" i="7"/>
  <c r="F29" i="7"/>
  <c r="G29" i="7"/>
  <c r="H29" i="7"/>
  <c r="I29" i="7"/>
  <c r="J29" i="7"/>
  <c r="L29" i="7"/>
  <c r="C30" i="7"/>
  <c r="D30" i="7"/>
  <c r="E30" i="7"/>
  <c r="F30" i="7"/>
  <c r="G30" i="7"/>
  <c r="H30" i="7"/>
  <c r="I30" i="7"/>
  <c r="J30" i="7"/>
  <c r="L30" i="7"/>
  <c r="C31" i="7"/>
  <c r="D31" i="7"/>
  <c r="E31" i="7"/>
  <c r="F31" i="7"/>
  <c r="G31" i="7"/>
  <c r="H31" i="7"/>
  <c r="I31" i="7"/>
  <c r="J31" i="7"/>
  <c r="L31" i="7"/>
  <c r="C32" i="7"/>
  <c r="D32" i="7"/>
  <c r="E32" i="7"/>
  <c r="F32" i="7"/>
  <c r="G32" i="7"/>
  <c r="H32" i="7"/>
  <c r="I32" i="7"/>
  <c r="J32" i="7"/>
  <c r="L32" i="7"/>
  <c r="C33" i="7"/>
  <c r="D33" i="7"/>
  <c r="E33" i="7"/>
  <c r="F33" i="7"/>
  <c r="G33" i="7"/>
  <c r="H33" i="7"/>
  <c r="I33" i="7"/>
  <c r="J33" i="7"/>
  <c r="L33" i="7"/>
  <c r="C34" i="7"/>
  <c r="D34" i="7"/>
  <c r="E34" i="7"/>
  <c r="F34" i="7"/>
  <c r="G34" i="7"/>
  <c r="H34" i="7"/>
  <c r="I34" i="7"/>
  <c r="J34" i="7"/>
  <c r="L34" i="7"/>
  <c r="C35" i="7"/>
  <c r="D35" i="7"/>
  <c r="E35" i="7"/>
  <c r="F35" i="7"/>
  <c r="G35" i="7"/>
  <c r="H35" i="7"/>
  <c r="I35" i="7"/>
  <c r="J35" i="7"/>
  <c r="L35" i="7"/>
  <c r="C36" i="7"/>
  <c r="D36" i="7"/>
  <c r="E36" i="7"/>
  <c r="F36" i="7"/>
  <c r="G36" i="7"/>
  <c r="H36" i="7"/>
  <c r="I36" i="7"/>
  <c r="J36" i="7"/>
  <c r="L36" i="7"/>
  <c r="C40" i="7"/>
  <c r="D40" i="7"/>
  <c r="E40" i="7"/>
  <c r="F40" i="7"/>
  <c r="G40" i="7"/>
  <c r="H40" i="7"/>
  <c r="I40" i="7"/>
  <c r="J40" i="7"/>
  <c r="L40" i="7"/>
  <c r="C10" i="7"/>
  <c r="D10" i="7"/>
  <c r="E10" i="7"/>
  <c r="F10" i="7"/>
  <c r="G10" i="7"/>
  <c r="H10" i="7"/>
  <c r="I10" i="7"/>
  <c r="J10" i="7"/>
  <c r="L10" i="7"/>
  <c r="C11" i="7"/>
  <c r="D11" i="7"/>
  <c r="E11" i="7"/>
  <c r="F11" i="7"/>
  <c r="G11" i="7"/>
  <c r="H11" i="7"/>
  <c r="I11" i="7"/>
  <c r="J11" i="7"/>
  <c r="L11" i="7"/>
  <c r="C12" i="7"/>
  <c r="D12" i="7"/>
  <c r="E12" i="7"/>
  <c r="F12" i="7"/>
  <c r="G12" i="7"/>
  <c r="H12" i="7"/>
  <c r="I12" i="7"/>
  <c r="J12" i="7"/>
  <c r="L12" i="7"/>
  <c r="C13" i="7"/>
  <c r="D13" i="7"/>
  <c r="E13" i="7"/>
  <c r="F13" i="7"/>
  <c r="G13" i="7"/>
  <c r="H13" i="7"/>
  <c r="I13" i="7"/>
  <c r="J13" i="7"/>
  <c r="L13" i="7"/>
  <c r="C14" i="7"/>
  <c r="D14" i="7"/>
  <c r="E14" i="7"/>
  <c r="F14" i="7"/>
  <c r="G14" i="7"/>
  <c r="H14" i="7"/>
  <c r="I14" i="7"/>
  <c r="J14" i="7"/>
  <c r="L14" i="7"/>
  <c r="C4" i="7"/>
  <c r="D4" i="7"/>
  <c r="E4" i="7"/>
  <c r="F4" i="7"/>
  <c r="G4" i="7"/>
  <c r="H4" i="7"/>
  <c r="I4" i="7"/>
  <c r="J4" i="7"/>
  <c r="L4" i="7"/>
  <c r="C5" i="7"/>
  <c r="D5" i="7"/>
  <c r="E5" i="7"/>
  <c r="F5" i="7"/>
  <c r="G5" i="7"/>
  <c r="H5" i="7"/>
  <c r="I5" i="7"/>
  <c r="J5" i="7"/>
  <c r="L5" i="7"/>
  <c r="C6" i="7"/>
  <c r="D6" i="7"/>
  <c r="E6" i="7"/>
  <c r="F6" i="7"/>
  <c r="G6" i="7"/>
  <c r="H6" i="7"/>
  <c r="I6" i="7"/>
  <c r="J6" i="7"/>
  <c r="L6" i="7"/>
  <c r="C7" i="7"/>
  <c r="D7" i="7"/>
  <c r="E7" i="7"/>
  <c r="F7" i="7"/>
  <c r="G7" i="7"/>
  <c r="H7" i="7"/>
  <c r="I7" i="7"/>
  <c r="J7" i="7"/>
  <c r="L7" i="7"/>
  <c r="C8" i="7"/>
  <c r="D8" i="7"/>
  <c r="E8" i="7"/>
  <c r="F8" i="7"/>
  <c r="G8" i="7"/>
  <c r="H8" i="7"/>
  <c r="I8" i="7"/>
  <c r="J8" i="7"/>
  <c r="L8" i="7"/>
  <c r="C9" i="7"/>
  <c r="D9" i="7"/>
  <c r="E9" i="7"/>
  <c r="F9" i="7"/>
  <c r="G9" i="7"/>
  <c r="H9" i="7"/>
  <c r="I9" i="7"/>
  <c r="J9" i="7"/>
  <c r="L9" i="7"/>
  <c r="D5" i="8"/>
  <c r="E5" i="8"/>
  <c r="F5" i="8"/>
  <c r="G5" i="8"/>
  <c r="H5" i="8"/>
  <c r="I5" i="8"/>
  <c r="J5" i="8"/>
  <c r="K5" i="8"/>
  <c r="L5" i="8"/>
  <c r="C5" i="8"/>
  <c r="D4" i="8"/>
  <c r="E4" i="8"/>
  <c r="F4" i="8"/>
  <c r="G4" i="8"/>
  <c r="H4" i="8"/>
  <c r="I4" i="8"/>
  <c r="J4" i="8"/>
  <c r="K4" i="8"/>
  <c r="L4" i="8"/>
  <c r="C4" i="8"/>
  <c r="C25" i="6"/>
  <c r="C19" i="7" s="1"/>
</calcChain>
</file>

<file path=xl/comments1.xml><?xml version="1.0" encoding="utf-8"?>
<comments xmlns="http://schemas.openxmlformats.org/spreadsheetml/2006/main">
  <authors>
    <author>US3R</author>
  </authors>
  <commentList>
    <comment ref="I15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BIDANG PENGUKURAN PENINGKATAN PRODUKTIVITAS DAN PEMANTAUAN PELATIHAN VOKASI 
</t>
        </r>
      </text>
    </comment>
    <comment ref="I48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PENYELENGGARAAN PELATIHAN VOKASI DAN PRODUKTIVITAS 
</t>
        </r>
      </text>
    </comment>
  </commentList>
</comments>
</file>

<file path=xl/comments2.xml><?xml version="1.0" encoding="utf-8"?>
<comments xmlns="http://schemas.openxmlformats.org/spreadsheetml/2006/main">
  <authors>
    <author>US3R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BIDANG PENGUKURAN PENINGKATAN PRODUKTIVITAS DAN PEMANTAUAN PELATIHAN VOKASI 
</t>
        </r>
      </text>
    </comment>
  </commentList>
</comments>
</file>

<file path=xl/comments3.xml><?xml version="1.0" encoding="utf-8"?>
<comments xmlns="http://schemas.openxmlformats.org/spreadsheetml/2006/main">
  <authors>
    <author>US3R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US3R:</t>
        </r>
        <r>
          <rPr>
            <sz val="9"/>
            <color indexed="81"/>
            <rFont val="Tahoma"/>
            <family val="2"/>
          </rPr>
          <t xml:space="preserve">
SUB KOORDINATOR PENYELENGGARAAN PELATIHAN VOKASI DAN PRODUKTIVITAS 
</t>
        </r>
      </text>
    </comment>
  </commentList>
</comments>
</file>

<file path=xl/sharedStrings.xml><?xml version="1.0" encoding="utf-8"?>
<sst xmlns="http://schemas.openxmlformats.org/spreadsheetml/2006/main" count="1192" uniqueCount="485">
  <si>
    <t>DAFTAR NOMINATIF PEGAWAI NEGERI SIPIL</t>
  </si>
  <si>
    <t>UPTP BPVP KENDARI</t>
  </si>
  <si>
    <t>NO</t>
  </si>
  <si>
    <t>NAMA  PEGAWAI</t>
  </si>
  <si>
    <t>NIP</t>
  </si>
  <si>
    <t>TGL LAHIR</t>
  </si>
  <si>
    <t>PANGKAT / GOL</t>
  </si>
  <si>
    <t>TMT</t>
  </si>
  <si>
    <t>KARPEG</t>
  </si>
  <si>
    <t xml:space="preserve">JABATAN </t>
  </si>
  <si>
    <t>STATUS</t>
  </si>
  <si>
    <t>ESELON</t>
  </si>
  <si>
    <t>JENJANG PENDIDIKAN</t>
  </si>
  <si>
    <t>1</t>
  </si>
  <si>
    <t>AMRAN, S.T</t>
  </si>
  <si>
    <t>19830312 200901 1 014</t>
  </si>
  <si>
    <t>12-03-1983</t>
  </si>
  <si>
    <t>PENATA TK.I  III/d</t>
  </si>
  <si>
    <t>KEPALA BPVP KENDARI</t>
  </si>
  <si>
    <t>KAWIN</t>
  </si>
  <si>
    <t>III/A</t>
  </si>
  <si>
    <t>S-1</t>
  </si>
  <si>
    <t>PEMBINA IV/a</t>
  </si>
  <si>
    <t>KEPALA SUB BAGIAN UMUM</t>
  </si>
  <si>
    <t>IV/A</t>
  </si>
  <si>
    <t>S-2</t>
  </si>
  <si>
    <t>01 - 04 - 2021</t>
  </si>
  <si>
    <t xml:space="preserve">INSTRUKTUR AHLI MADYA KEJURUAN PRODUKTIVITAS </t>
  </si>
  <si>
    <t>ANSHARI, S.Sos., M.Ak</t>
  </si>
  <si>
    <t>31-07-1977</t>
  </si>
  <si>
    <t>M. 198171</t>
  </si>
  <si>
    <t>01 - 04 - 2020</t>
  </si>
  <si>
    <t xml:space="preserve">19741105 199802 1 001 </t>
  </si>
  <si>
    <t>05-11-1974</t>
  </si>
  <si>
    <t>FIRA FEBRIANTI, S.Si</t>
  </si>
  <si>
    <t>19870209 200903 2 003</t>
  </si>
  <si>
    <t>09-02-1987</t>
  </si>
  <si>
    <t>01-04-2021</t>
  </si>
  <si>
    <t>P.222907</t>
  </si>
  <si>
    <t>PENGEMBANG TEKNOLOGI PEMBELAJARAN AHLI MUDA</t>
  </si>
  <si>
    <t>MUHAMAD ADLAN ABBAS, SE.,MM</t>
  </si>
  <si>
    <t>19740227 200701 1 011</t>
  </si>
  <si>
    <t>27-02-1974</t>
  </si>
  <si>
    <t>N. 320846</t>
  </si>
  <si>
    <t xml:space="preserve">ANALIS BAHAN PENYELENGGARA DAN PEMBERDAYAAN </t>
  </si>
  <si>
    <t>HASTUTY, SE</t>
  </si>
  <si>
    <t>19750313 201001 2 003</t>
  </si>
  <si>
    <t>13-03-1975</t>
  </si>
  <si>
    <t>01-04-2020</t>
  </si>
  <si>
    <t>P. 577899</t>
  </si>
  <si>
    <t>BELUM KAWIN</t>
  </si>
  <si>
    <t>Dra. ROSNIA</t>
  </si>
  <si>
    <t>19680406 200701 2 033</t>
  </si>
  <si>
    <t>06-04-1968</t>
  </si>
  <si>
    <t>N. 319891</t>
  </si>
  <si>
    <t>IKA SURA'YAH NSKD.,S.TP</t>
  </si>
  <si>
    <t>19811029 201001 2 016</t>
  </si>
  <si>
    <t>29-10-1981</t>
  </si>
  <si>
    <t>P. 470684</t>
  </si>
  <si>
    <t>ANALIS BAHAN PEMBERDAYAAN DAN PENYELENGGARA</t>
  </si>
  <si>
    <t>ZANUAR IKHSAN, ST</t>
  </si>
  <si>
    <t xml:space="preserve"> 19790122 201001 1 015</t>
  </si>
  <si>
    <t>22-01-1979</t>
  </si>
  <si>
    <t>01- 04-2021</t>
  </si>
  <si>
    <t>P.482367</t>
  </si>
  <si>
    <t>EFRAT IPONA, S.Pd</t>
  </si>
  <si>
    <t>19710211 200701 2 014</t>
  </si>
  <si>
    <t>11-02-1971</t>
  </si>
  <si>
    <t>PENATA III/c</t>
  </si>
  <si>
    <t>N. 330543</t>
  </si>
  <si>
    <t>BENYAMIN PASORONG, SP</t>
  </si>
  <si>
    <t>19680407 200701 1 035</t>
  </si>
  <si>
    <t>07-04-1968</t>
  </si>
  <si>
    <t>N. 260831</t>
  </si>
  <si>
    <t>YULIUS GATOPAN, ST</t>
  </si>
  <si>
    <t>19830906 200604 1 007</t>
  </si>
  <si>
    <t>06-09-1983</t>
  </si>
  <si>
    <t>M. 276302</t>
  </si>
  <si>
    <t>MARSI NOVILIA RINGAN, ST</t>
  </si>
  <si>
    <t>19831106 201101 2 013</t>
  </si>
  <si>
    <t>06-11-1983</t>
  </si>
  <si>
    <t>Q. 311252</t>
  </si>
  <si>
    <t>ABDUL JALIL BAR, S.Komp. MM</t>
  </si>
  <si>
    <t>19880304 201101 1 007</t>
  </si>
  <si>
    <t>04-03-1988</t>
  </si>
  <si>
    <t>01 - 10 - 2018</t>
  </si>
  <si>
    <t>ARSIPARIS AHLI MUDA</t>
  </si>
  <si>
    <t>NUNUNG HERDINA, S.E</t>
  </si>
  <si>
    <t>19760312 200701 2 020</t>
  </si>
  <si>
    <t>12-03-1976</t>
  </si>
  <si>
    <t>SARLIAN, SE</t>
  </si>
  <si>
    <t xml:space="preserve"> 19820331 200901 2 005</t>
  </si>
  <si>
    <t>P. 368148</t>
  </si>
  <si>
    <t>ANALIS SDM DAN APARATUR</t>
  </si>
  <si>
    <t>SEM RANTEBUA.,S.E.,M.E</t>
  </si>
  <si>
    <t>19840609 201502 1 001</t>
  </si>
  <si>
    <t>09-06-1984</t>
  </si>
  <si>
    <t>A. 04024955</t>
  </si>
  <si>
    <t xml:space="preserve">AMIRULLAH, S.E </t>
  </si>
  <si>
    <t xml:space="preserve">19790611200901 1 006 </t>
  </si>
  <si>
    <t>11-06-1979</t>
  </si>
  <si>
    <t xml:space="preserve">INSTRUKTUR AHLI MUDA KEJURUAN PRODUKTIVITAS </t>
  </si>
  <si>
    <t xml:space="preserve">DEDY KURNIAWAN, S.E.,M.M </t>
  </si>
  <si>
    <t xml:space="preserve">19861203 201503 1 003 </t>
  </si>
  <si>
    <t>03-12-1986</t>
  </si>
  <si>
    <t>AGUNG BUDIMAN</t>
  </si>
  <si>
    <t>19690321 199103 1 006</t>
  </si>
  <si>
    <t>21-03-1969</t>
  </si>
  <si>
    <t>PENATA MUDA TK.I  III/b</t>
  </si>
  <si>
    <t>01 - 04 - 2011</t>
  </si>
  <si>
    <t>PENGOLAH BMN</t>
  </si>
  <si>
    <t>SMA</t>
  </si>
  <si>
    <t xml:space="preserve">PENATA MUDA TK.I  III/b </t>
  </si>
  <si>
    <t xml:space="preserve">INSTRUKTUR AHLI PERTAMA KEJURUAN PRODUKTIVITAS </t>
  </si>
  <si>
    <t xml:space="preserve">MATTULILING, M.,S.KOM </t>
  </si>
  <si>
    <t xml:space="preserve">19790410 201101 1 004 </t>
  </si>
  <si>
    <t>10-04-1979</t>
  </si>
  <si>
    <t>01 - 10 - 2015</t>
  </si>
  <si>
    <t xml:space="preserve">RACHMA SARI, S.SOS </t>
  </si>
  <si>
    <t xml:space="preserve">19800311 200604 2 012 </t>
  </si>
  <si>
    <t>11-03-1980</t>
  </si>
  <si>
    <t>01 - 04 - 2010</t>
  </si>
  <si>
    <t xml:space="preserve">ESTY NURSETA DIANING RATRI, S.E .,M.M </t>
  </si>
  <si>
    <t xml:space="preserve">19821229 201503 2 002 </t>
  </si>
  <si>
    <t xml:space="preserve">29-12-1982 </t>
  </si>
  <si>
    <t>01 - 04 - 2019</t>
  </si>
  <si>
    <t>ADI KURNIAWAN.,S.T</t>
  </si>
  <si>
    <t>19750202 201411 1 001</t>
  </si>
  <si>
    <t>02-02-1975</t>
  </si>
  <si>
    <t>PENATA MUDA III/a</t>
  </si>
  <si>
    <t>A. 04003610</t>
  </si>
  <si>
    <t>19840306 201902 2 004</t>
  </si>
  <si>
    <t>01 - 02 - 2019</t>
  </si>
  <si>
    <t>19880211 201902 1 002</t>
  </si>
  <si>
    <t>11-02-1988</t>
  </si>
  <si>
    <t>INSTRUKTUR AHLI PERTAMA KEJ. TIK</t>
  </si>
  <si>
    <t>INSTRUKTUR AHLI PERTAMA KEJ. GARMEN APPAREL</t>
  </si>
  <si>
    <t>ANDI ABDUL JALIL, S.Pd</t>
  </si>
  <si>
    <t>19960202 201902 1 002</t>
  </si>
  <si>
    <t>02-02-1996</t>
  </si>
  <si>
    <t>B. 0052946</t>
  </si>
  <si>
    <t>INSTRUKTUR AHLI PERTAMA KEJ. LISTRIK</t>
  </si>
  <si>
    <t>IBNU MAULANA, S.Pd</t>
  </si>
  <si>
    <t>19950812 201902 1 005</t>
  </si>
  <si>
    <t>12-08-1995</t>
  </si>
  <si>
    <t>B. 00052944</t>
  </si>
  <si>
    <t>INSTRUKTUR AHLI PERTAMA KEJ. OTOMOTIF</t>
  </si>
  <si>
    <t>HARISMA DEWI, S.Pd</t>
  </si>
  <si>
    <t>19870218 201902 2 002</t>
  </si>
  <si>
    <t>18-02-1987</t>
  </si>
  <si>
    <t>MUH.LUKMANUL HAKIM,S.Pd</t>
  </si>
  <si>
    <t>19930510 201902 1 004</t>
  </si>
  <si>
    <t>10-05-1993</t>
  </si>
  <si>
    <t>B.00052943</t>
  </si>
  <si>
    <t>INSTRUKTUR AHLI PERTAMA KEJ. ELEKTRONIKA</t>
  </si>
  <si>
    <t>19901105 201503 2 005</t>
  </si>
  <si>
    <t>05-11-1990</t>
  </si>
  <si>
    <t>B.00023809</t>
  </si>
  <si>
    <t>FABRYAN GUNALDI PERSADA,S.M</t>
  </si>
  <si>
    <t>19950202 202012 1 011</t>
  </si>
  <si>
    <t>02-02-1995</t>
  </si>
  <si>
    <t>01 - 12 - 2020</t>
  </si>
  <si>
    <t xml:space="preserve">INSTRUKTUR AHLI PERTAMA KEJ. BISNIS MANAJEMEN </t>
  </si>
  <si>
    <t>MUHAMAD AZWAR FAIT, S.Tr.T</t>
  </si>
  <si>
    <t>19970207 202012 1 010</t>
  </si>
  <si>
    <t>07-02-1997</t>
  </si>
  <si>
    <t>ANTARES GITA KENCANA,S.Pd</t>
  </si>
  <si>
    <t>19880604 202012 1 007</t>
  </si>
  <si>
    <t>04-06-1988</t>
  </si>
  <si>
    <t xml:space="preserve">PENGANTAR KERJA AHLI PERTAMA </t>
  </si>
  <si>
    <t>INDIRWAN,S.E</t>
  </si>
  <si>
    <t>19910702 202012 1 013</t>
  </si>
  <si>
    <t>02-07-1991</t>
  </si>
  <si>
    <t>INSTRUKTUR AHLI PERTAMA KEJ. BISNIS MANAJEMEN</t>
  </si>
  <si>
    <t>AGUS SETIYA,SE</t>
  </si>
  <si>
    <t>19850817 202012 1 009</t>
  </si>
  <si>
    <t>17-08-1985</t>
  </si>
  <si>
    <t>JUSNO HALIFA,S.Pd</t>
  </si>
  <si>
    <t>19951110 202012 1 016</t>
  </si>
  <si>
    <t>10-11-1995</t>
  </si>
  <si>
    <t>B00078814</t>
  </si>
  <si>
    <t>DESRYANI AYULIN INTHE,S.E</t>
  </si>
  <si>
    <t>19891218 202012 2 012</t>
  </si>
  <si>
    <t>18-12-1989</t>
  </si>
  <si>
    <t>HERNI BUNGA BANGA LANGKE,ST</t>
  </si>
  <si>
    <t>05-06-1987</t>
  </si>
  <si>
    <t>B00078811</t>
  </si>
  <si>
    <t xml:space="preserve">INSTRUKTUR AHLI PERTAMA KEJ. ELEKTRONIKA </t>
  </si>
  <si>
    <t>REZA PRASETYO,S.T</t>
  </si>
  <si>
    <t>19880911 202012 1 013</t>
  </si>
  <si>
    <t>11-09-1988</t>
  </si>
  <si>
    <t>INSTRUKTUR AHLI PERTAMA KEJ. BANGUNAN</t>
  </si>
  <si>
    <t>DZULFIQAR JUMARDI,SH</t>
  </si>
  <si>
    <t>19890110 202012 1 008</t>
  </si>
  <si>
    <t>10-01-1989</t>
  </si>
  <si>
    <t>ARSIPARIS AHLI PERTAMA</t>
  </si>
  <si>
    <t>ARDILA PRADITA,S.Sos</t>
  </si>
  <si>
    <t>19951206 202012 2 022</t>
  </si>
  <si>
    <t>06-12-1995</t>
  </si>
  <si>
    <t>B00078810</t>
  </si>
  <si>
    <t>NURUL IZZA, S.E</t>
  </si>
  <si>
    <t>23-12-1995</t>
  </si>
  <si>
    <t xml:space="preserve">PENATA MUDA III/a </t>
  </si>
  <si>
    <t xml:space="preserve">19891129 202012 1 015 </t>
  </si>
  <si>
    <t>29-11-1989</t>
  </si>
  <si>
    <t>RINALDI, A.MD, KOM</t>
  </si>
  <si>
    <t>LA ODE ASLIMIN, S.SI</t>
  </si>
  <si>
    <t>SUSINO RUMBI, ST</t>
  </si>
  <si>
    <t>SUKRIANI, S.H</t>
  </si>
  <si>
    <t>NUR ICHSAN, S.Psi</t>
  </si>
  <si>
    <t>ARDIAN PRITRA PUTRA, S.T</t>
  </si>
  <si>
    <t>19930113 202321 2 039</t>
  </si>
  <si>
    <t>19941221 202321 1 013</t>
  </si>
  <si>
    <t>19820723 202321 1 009</t>
  </si>
  <si>
    <t>13-01-1993</t>
  </si>
  <si>
    <t>21-12-1994</t>
  </si>
  <si>
    <t>23-07-1982</t>
  </si>
  <si>
    <t>19830415 202321 1 024</t>
  </si>
  <si>
    <t>15-04-1983</t>
  </si>
  <si>
    <t>19910608 202321 1 023</t>
  </si>
  <si>
    <t>19871112 202321 1 025</t>
  </si>
  <si>
    <t>Golongan IX</t>
  </si>
  <si>
    <t>Golongan VII</t>
  </si>
  <si>
    <t xml:space="preserve">PENGANTAR KERJA - AHLI PERTAMA </t>
  </si>
  <si>
    <t xml:space="preserve">INSTRUKTUR - AHLI PERTAMA </t>
  </si>
  <si>
    <t>AHLI PERTAMA - PRANATA KOMPUTER</t>
  </si>
  <si>
    <t>TERAMPIL - PRANATA KOMPUTER</t>
  </si>
  <si>
    <t xml:space="preserve"> 01 - 10 - 2023</t>
  </si>
  <si>
    <t>D-III</t>
  </si>
  <si>
    <t xml:space="preserve">RICHARD NAINGGOLAN, S.T </t>
  </si>
  <si>
    <t xml:space="preserve">SUHARMAN, S.SOS.,M.M </t>
  </si>
  <si>
    <t>PENATA TK.I III/d</t>
  </si>
  <si>
    <t>01 - 08 - 2023</t>
  </si>
  <si>
    <t>KRISNATALIA LIMBONG S.Pd.</t>
  </si>
  <si>
    <t>01 - 03 - 2024</t>
  </si>
  <si>
    <t>AMRUN TANTOWI S.T</t>
  </si>
  <si>
    <t>22-11-1996</t>
  </si>
  <si>
    <t>PRANATA KEUANGAN APBN PENYELIA</t>
  </si>
  <si>
    <t>P201640</t>
  </si>
  <si>
    <t>PERDANA, A.Md</t>
  </si>
  <si>
    <t>01 - 06 - 2024</t>
  </si>
  <si>
    <t>INSTRUKTUR AHLI MADYA  KEJ. OTOMOTIF</t>
  </si>
  <si>
    <t>INSTRUKTUR MAHIR KEJ. BANGUNAN</t>
  </si>
  <si>
    <t>01 - 10 - 2023</t>
  </si>
  <si>
    <t>B. 00052945</t>
  </si>
  <si>
    <t>12-11-1987</t>
  </si>
  <si>
    <t>08-06-1991</t>
  </si>
  <si>
    <t>25-12-1998</t>
  </si>
  <si>
    <t>06-03-1984</t>
  </si>
  <si>
    <t>01 - 10 - 2024</t>
  </si>
  <si>
    <t>01-04-2023</t>
  </si>
  <si>
    <t>01-04-2024</t>
  </si>
  <si>
    <t>INSTRUKTUR AHLI MUDA KEJ. BISMAN</t>
  </si>
  <si>
    <t>INSTRUKTUR AHLI MUDA KEJ. LISTRIK</t>
  </si>
  <si>
    <t>INSTRUKTUR AHLI MUDA KEJ. TIK</t>
  </si>
  <si>
    <t xml:space="preserve"> </t>
  </si>
  <si>
    <t>PPNPN</t>
  </si>
  <si>
    <t>NIK</t>
  </si>
  <si>
    <t>TGL SK PERTAMA</t>
  </si>
  <si>
    <t>HAMSUHAR</t>
  </si>
  <si>
    <t>7471050305790002</t>
  </si>
  <si>
    <t xml:space="preserve">PETUGAS KEBERSIHAN </t>
  </si>
  <si>
    <t>RISNA KARMILAWATI</t>
  </si>
  <si>
    <t>7405085409850002</t>
  </si>
  <si>
    <t>14-09-1984</t>
  </si>
  <si>
    <t>NAFIT</t>
  </si>
  <si>
    <t>7402052507820001</t>
  </si>
  <si>
    <t>28-07-1982</t>
  </si>
  <si>
    <t>M. TOTO ALFIAN</t>
  </si>
  <si>
    <t>7471080210920001</t>
  </si>
  <si>
    <t>MUH. FAJAR</t>
  </si>
  <si>
    <t>7402331808930001</t>
  </si>
  <si>
    <t>18-08-1993</t>
  </si>
  <si>
    <t xml:space="preserve">PETUGAS KEAMANAN </t>
  </si>
  <si>
    <t>SYARIFUDDIN</t>
  </si>
  <si>
    <t>7405051907930001</t>
  </si>
  <si>
    <t>20-06-1993</t>
  </si>
  <si>
    <t>RIYAN AGUS ELFAUZI</t>
  </si>
  <si>
    <t>3503061407960001</t>
  </si>
  <si>
    <t>14-07-1996</t>
  </si>
  <si>
    <t>L M IQOMATUDDIN POLONDU</t>
  </si>
  <si>
    <t>7471100303990003</t>
  </si>
  <si>
    <t xml:space="preserve">TENAGA ADMINISTRASI (BAGIAN UMUM) </t>
  </si>
  <si>
    <t xml:space="preserve">MUH. USMAN WAHYU PUTRA </t>
  </si>
  <si>
    <t>7403220107580224</t>
  </si>
  <si>
    <t>TENAGA ADMINISTRASI (PRODUKTIVITAS)</t>
  </si>
  <si>
    <t>OKTAVIAN DWI ANUGRAH, S.I.KOM</t>
  </si>
  <si>
    <t>7471101110970001</t>
  </si>
  <si>
    <t>ZULKIFLI</t>
  </si>
  <si>
    <t>7401040212840004</t>
  </si>
  <si>
    <t>PENGEMUDI</t>
  </si>
  <si>
    <t>ARJUNA</t>
  </si>
  <si>
    <t>7405182004830001</t>
  </si>
  <si>
    <t>20-04-1983</t>
  </si>
  <si>
    <t>KHOIRUL NUR ARIFIN, S.PD</t>
  </si>
  <si>
    <t>7471030902930001</t>
  </si>
  <si>
    <t>DERVI SADITYA, SH</t>
  </si>
  <si>
    <t>7471081907930002</t>
  </si>
  <si>
    <t>19-07-1993</t>
  </si>
  <si>
    <t>TENAGA ADMINISTRASI (SEKRETARIS)</t>
  </si>
  <si>
    <t>LIDYA DWI MONIKA, S.SI</t>
  </si>
  <si>
    <t>7471055909900001</t>
  </si>
  <si>
    <t>19-09-1990</t>
  </si>
  <si>
    <t xml:space="preserve">TENAGA ADMINISTRASI (PEMBERDAYAAN) </t>
  </si>
  <si>
    <t>ATHIRA KARTIKA A. MAKASSAU, ST</t>
  </si>
  <si>
    <t>7310046903820001</t>
  </si>
  <si>
    <t>29-03-1982</t>
  </si>
  <si>
    <t>JEVON RAISSA MANGIRI, S.KOM</t>
  </si>
  <si>
    <t>7471081303980002</t>
  </si>
  <si>
    <t>13-03-1988</t>
  </si>
  <si>
    <t>L.M FITHRAH, SH</t>
  </si>
  <si>
    <t>7471091505880001</t>
  </si>
  <si>
    <t>15-05-1988</t>
  </si>
  <si>
    <t>TENAGA ADMINISTRASI (BAGIAN UMUM)</t>
  </si>
  <si>
    <t>YUSNIUS GAMER DURUKA, ST</t>
  </si>
  <si>
    <t>7471091007910001</t>
  </si>
  <si>
    <t>RINALDI SIRANDE MATANDUNG, S.KOM</t>
  </si>
  <si>
    <t>7471092905920001</t>
  </si>
  <si>
    <t>29-05-1992</t>
  </si>
  <si>
    <t xml:space="preserve">TENAGA ADMINISTRASI (PENYELENGGARA) </t>
  </si>
  <si>
    <t>MUHAMMAD HASBI AKBAR, S.S</t>
  </si>
  <si>
    <t>7471091006960002</t>
  </si>
  <si>
    <t>27-02-1996</t>
  </si>
  <si>
    <t>ISRAN, SE</t>
  </si>
  <si>
    <t>7471090208890001</t>
  </si>
  <si>
    <t>PETUGAS KEAMANAN</t>
  </si>
  <si>
    <t>KUSMAYADI, SP</t>
  </si>
  <si>
    <t>7471082805810001</t>
  </si>
  <si>
    <t>28-05-1981</t>
  </si>
  <si>
    <t>SYAHRUL, S.KOM</t>
  </si>
  <si>
    <t>7403110704900201</t>
  </si>
  <si>
    <t>LA ODE SHARIDIN, SH</t>
  </si>
  <si>
    <t>7403220909850001</t>
  </si>
  <si>
    <t>ASWAN, S.SOS</t>
  </si>
  <si>
    <t>7403301208960001</t>
  </si>
  <si>
    <t>LA DEDI MULO. S.I.KOM</t>
  </si>
  <si>
    <t>7403160507940002</t>
  </si>
  <si>
    <t>LA ODE TARLIN, S.PD</t>
  </si>
  <si>
    <t>7403171009920001</t>
  </si>
  <si>
    <t>MUHAMMAD FHADIL SULUNG, S.E</t>
  </si>
  <si>
    <t>7471100312960002</t>
  </si>
  <si>
    <t xml:space="preserve">TENAGA ADMINISTRASI (BAGIAN UMUM/KEUANGAN) </t>
  </si>
  <si>
    <t>BAYU DEWA LUMANGA, S.H.,M.KN</t>
  </si>
  <si>
    <t>7210021804920002</t>
  </si>
  <si>
    <t>18-04-1992</t>
  </si>
  <si>
    <t>HASNIDAR MAMMA, S.SOS.,M.A.P</t>
  </si>
  <si>
    <t>7471094909850002</t>
  </si>
  <si>
    <t>A202100057722</t>
  </si>
  <si>
    <t>INSTRUKTUR AHLI MUDA KEJ. PERHOTELAN</t>
  </si>
  <si>
    <t>INSTRUKTUR AHLI MUDA KEJ. PROCESSING</t>
  </si>
  <si>
    <t>MARWATI, S.IP</t>
  </si>
  <si>
    <t>B00078821</t>
  </si>
  <si>
    <t>10/07/1991</t>
  </si>
  <si>
    <t>01 - 11 - 2023</t>
  </si>
  <si>
    <t>No</t>
  </si>
  <si>
    <t>Nama</t>
  </si>
  <si>
    <t>Tanggal Lahir</t>
  </si>
  <si>
    <t>Pendidikan</t>
  </si>
  <si>
    <t>Jabatan</t>
  </si>
  <si>
    <t>MUHAMMAD ANIS IDRIS</t>
  </si>
  <si>
    <t>D-IV</t>
  </si>
  <si>
    <t>INSTRUKTUR AHLI PERTAMA</t>
  </si>
  <si>
    <t>PENGELOLAAN</t>
  </si>
  <si>
    <t>PERHOTELAN</t>
  </si>
  <si>
    <t>NIRMALA MANOHARA HARNANDA</t>
  </si>
  <si>
    <t>S1 PSIKOLOGI</t>
  </si>
  <si>
    <t>KONSELOR SDM</t>
  </si>
  <si>
    <t>YUSLAN</t>
  </si>
  <si>
    <t>S-1 TEKNIK</t>
  </si>
  <si>
    <t xml:space="preserve">PENATA KELOLA SISTEM DAN TEKNOLOGI INFORMASI </t>
  </si>
  <si>
    <t>INFORMATIKA</t>
  </si>
  <si>
    <t>HAMSARI</t>
  </si>
  <si>
    <t>APRIALDI</t>
  </si>
  <si>
    <t>D-IV TEKNIK</t>
  </si>
  <si>
    <t>TEKNISI SARANA DAN PRASARANA</t>
  </si>
  <si>
    <t>ELEKTRO</t>
  </si>
  <si>
    <t>KHAERUL IHSAN</t>
  </si>
  <si>
    <t>S-1 TEKNIK SIPIl</t>
  </si>
  <si>
    <t>RISDAWATI</t>
  </si>
  <si>
    <t>D-III PERBANKAN</t>
  </si>
  <si>
    <t xml:space="preserve">PRANATA KEUANGAN APBN TERAMPIL </t>
  </si>
  <si>
    <t>DAN KEUANGAN</t>
  </si>
  <si>
    <t xml:space="preserve">SELFIANI </t>
  </si>
  <si>
    <t>PENATA LAKSANA BARANG TERAMPIL</t>
  </si>
  <si>
    <t>ADMINISTRASI</t>
  </si>
  <si>
    <t>BISNIS</t>
  </si>
  <si>
    <t>YULIANI</t>
  </si>
  <si>
    <t>S-1 EKONOMI</t>
  </si>
  <si>
    <t>ANALIS PENGELOLAAN KEUANGAN APBN AHLI PERTAMA</t>
  </si>
  <si>
    <t>TRIADI KURNIAWAN</t>
  </si>
  <si>
    <t xml:space="preserve">INSTRUKTUR AHLI PERTAMA </t>
  </si>
  <si>
    <t>FAHIR</t>
  </si>
  <si>
    <t>MESIN</t>
  </si>
  <si>
    <t xml:space="preserve">S-1 ILMU PERTANIAN/ S-1 TEKNOLOGI HASIL PERTANIAN </t>
  </si>
  <si>
    <t>KOSONG 1 ORANG</t>
  </si>
  <si>
    <t>19770731 200312 1 007</t>
  </si>
  <si>
    <t>Kasubag Umum BPVP Kendari</t>
  </si>
  <si>
    <t>NIP.19770731 200312 1 007</t>
  </si>
  <si>
    <t>Anshari, S.Sos., M.Ak</t>
  </si>
  <si>
    <t>19870605 202012 2 020</t>
  </si>
  <si>
    <t>pelaksana</t>
  </si>
  <si>
    <t>fungsional</t>
  </si>
  <si>
    <t>01 - 03 - 2025</t>
  </si>
  <si>
    <t>PENGATUR II/c</t>
  </si>
  <si>
    <t>29-08-1999</t>
  </si>
  <si>
    <t>27-10-1997</t>
  </si>
  <si>
    <t>30-07-1998</t>
  </si>
  <si>
    <t>08-04-1995</t>
  </si>
  <si>
    <t>16-12-1993</t>
  </si>
  <si>
    <t>01-04-2000</t>
  </si>
  <si>
    <t>30-04-1991</t>
  </si>
  <si>
    <t>18-03-1999</t>
  </si>
  <si>
    <t>21-12-1998</t>
  </si>
  <si>
    <t>29-05-2001</t>
  </si>
  <si>
    <t>'24-06-1993</t>
  </si>
  <si>
    <t>24-06-1993</t>
  </si>
  <si>
    <t>31-03-1982</t>
  </si>
  <si>
    <t>PENGADMINISTRASI PERKANTORAN</t>
  </si>
  <si>
    <t>PENATA LAYANAN OPERASIONAL</t>
  </si>
  <si>
    <t>10-07-1991</t>
  </si>
  <si>
    <t>19951223 202012 2 030</t>
  </si>
  <si>
    <t>19961122 202421 1 009</t>
  </si>
  <si>
    <t>19981225 202421 2 016</t>
  </si>
  <si>
    <t>19920418 202321 1 013</t>
  </si>
  <si>
    <t>01 - 04 - 2025</t>
  </si>
  <si>
    <t>MUHAMMAD ANIS IDRIS, S.Tr.Par</t>
  </si>
  <si>
    <t>YUSLAN, S.T.</t>
  </si>
  <si>
    <t>HAMSARI, S.kom</t>
  </si>
  <si>
    <t>KHAERUL IHSAN, S.T.</t>
  </si>
  <si>
    <t>NIRMALA MANOHARA HARNANDA, S.Psi</t>
  </si>
  <si>
    <t>APRIALDI, S.ST</t>
  </si>
  <si>
    <t>RISDAWATI, A.Md.M</t>
  </si>
  <si>
    <t>SELFIANI, A.Md.A.B</t>
  </si>
  <si>
    <t>YULIANI, S.E.</t>
  </si>
  <si>
    <t>FAHIR, S.T.</t>
  </si>
  <si>
    <t>TRIADI KURNIAWAN, S.T.</t>
  </si>
  <si>
    <t>MUHAMMAD HASBI AKBAR, S.Si</t>
  </si>
  <si>
    <t>LA DEDI MULO. S.I.Kom</t>
  </si>
  <si>
    <t>SYAHRUL, S.Kom</t>
  </si>
  <si>
    <t>RINALDI SIRANDE MATANDUNG, S.Kom</t>
  </si>
  <si>
    <t>LA ODE TARLIN, S.Pd</t>
  </si>
  <si>
    <t>INSTRUKTUR AHLI MUDA KEJ. OTOMOTIF</t>
  </si>
  <si>
    <t>Golongan V</t>
  </si>
  <si>
    <t>19990829 202505 1 002</t>
  </si>
  <si>
    <t>19980730 202505 1 004</t>
  </si>
  <si>
    <t>19971027 202505 1 003</t>
  </si>
  <si>
    <t>19920529 202521 1 015</t>
  </si>
  <si>
    <t>19950408 202505 1 002</t>
  </si>
  <si>
    <t>19931216 202505 1 004</t>
  </si>
  <si>
    <t>2000040120 2505 1 006</t>
  </si>
  <si>
    <t>19910430 202505 1 001</t>
  </si>
  <si>
    <t>1999031820 2505 2 007</t>
  </si>
  <si>
    <t>19930624 202505 2 001</t>
  </si>
  <si>
    <t>1998122120 2505 2 004</t>
  </si>
  <si>
    <t>20010529 202505 2 005</t>
  </si>
  <si>
    <t>19990303 202521 1 006</t>
  </si>
  <si>
    <t>19900612 202521 1 017</t>
  </si>
  <si>
    <t>19971011 202521 1 007</t>
  </si>
  <si>
    <t>19930209 202521 1 016</t>
  </si>
  <si>
    <t>19930719 202521 1 014</t>
  </si>
  <si>
    <t>19900919 202521 2 014</t>
  </si>
  <si>
    <t>19820329 202521 2 008</t>
  </si>
  <si>
    <t>19880313 202521 1 017</t>
  </si>
  <si>
    <t>19880515 202521 1 031</t>
  </si>
  <si>
    <t>19910710 202521 1 014</t>
  </si>
  <si>
    <t>19960227 202521 1 007</t>
  </si>
  <si>
    <t>19900407 202521 1 015</t>
  </si>
  <si>
    <t>19850909 202521 1 010</t>
  </si>
  <si>
    <t>19960812 202521 1 007</t>
  </si>
  <si>
    <t>19940705 202521 1 012</t>
  </si>
  <si>
    <t>19920910 202521 1 016</t>
  </si>
  <si>
    <t>19961203 202521 1 007</t>
  </si>
  <si>
    <t>19920418 202521 1 015</t>
  </si>
  <si>
    <t>19851109 202521 2 011</t>
  </si>
  <si>
    <t>INSTRUKTUR AHLI MADYA KEJ. TATA KECANTIKAN</t>
  </si>
  <si>
    <t>JENIS KELAMIN</t>
  </si>
  <si>
    <t>LAKI-LAKI</t>
  </si>
  <si>
    <t>PEREMPUAN</t>
  </si>
  <si>
    <t>PENATA MUDA III/b</t>
  </si>
  <si>
    <t>ANALIS SDM DAN APARATUR AHLI PERTAMA</t>
  </si>
  <si>
    <t>08 - 01 - 2025</t>
  </si>
  <si>
    <t>PEMBINA TK.I IV/b</t>
  </si>
  <si>
    <t>MURSYIDAH RUSDI, S.T.</t>
  </si>
  <si>
    <t>01-06-2025</t>
  </si>
  <si>
    <t>01-10-2018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</si>
</sst>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&quot;-&quot;mm&quot;-&quot;yyyy"/>
  </numFmts>
  <fonts count="17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4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vertical="center"/>
    </xf>
    <xf numFmtId="0" fontId="6" fillId="2" borderId="1" xfId="0" quotePrefix="1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vertical="center"/>
    </xf>
    <xf numFmtId="14" fontId="6" fillId="3" borderId="1" xfId="0" quotePrefix="1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0" fontId="1" fillId="3" borderId="1" xfId="0" quotePrefix="1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vertical="center"/>
    </xf>
    <xf numFmtId="0" fontId="6" fillId="4" borderId="1" xfId="0" quotePrefix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1" fillId="5" borderId="1" xfId="0" applyNumberFormat="1" applyFont="1" applyFill="1" applyBorder="1" applyAlignment="1">
      <alignment vertical="center"/>
    </xf>
    <xf numFmtId="0" fontId="1" fillId="5" borderId="1" xfId="0" quotePrefix="1" applyNumberFormat="1" applyFont="1" applyFill="1" applyBorder="1" applyAlignment="1">
      <alignment vertical="center"/>
    </xf>
    <xf numFmtId="0" fontId="6" fillId="5" borderId="1" xfId="0" quotePrefix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vertical="center"/>
    </xf>
    <xf numFmtId="0" fontId="6" fillId="5" borderId="1" xfId="0" quotePrefix="1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6" fillId="6" borderId="1" xfId="0" applyNumberFormat="1" applyFont="1" applyFill="1" applyBorder="1" applyAlignment="1">
      <alignment vertical="center"/>
    </xf>
    <xf numFmtId="0" fontId="6" fillId="6" borderId="1" xfId="0" quotePrefix="1" applyNumberFormat="1" applyFont="1" applyFill="1" applyBorder="1" applyAlignment="1">
      <alignment vertical="center"/>
    </xf>
    <xf numFmtId="0" fontId="6" fillId="6" borderId="1" xfId="0" quotePrefix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1" fillId="6" borderId="1" xfId="0" quotePrefix="1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14" fontId="6" fillId="6" borderId="1" xfId="0" quotePrefix="1" applyNumberFormat="1" applyFont="1" applyFill="1" applyBorder="1" applyAlignment="1">
      <alignment vertical="center"/>
    </xf>
    <xf numFmtId="0" fontId="6" fillId="7" borderId="1" xfId="0" applyNumberFormat="1" applyFont="1" applyFill="1" applyBorder="1" applyAlignment="1">
      <alignment vertical="center"/>
    </xf>
    <xf numFmtId="0" fontId="6" fillId="7" borderId="1" xfId="0" quotePrefix="1" applyNumberFormat="1" applyFont="1" applyFill="1" applyBorder="1" applyAlignment="1">
      <alignment vertical="center"/>
    </xf>
    <xf numFmtId="0" fontId="6" fillId="7" borderId="1" xfId="0" quotePrefix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0" fontId="1" fillId="2" borderId="1" xfId="1" applyNumberFormat="1" applyFont="1" applyFill="1" applyBorder="1" applyAlignment="1">
      <alignment vertical="center"/>
    </xf>
    <xf numFmtId="0" fontId="1" fillId="2" borderId="1" xfId="1" quotePrefix="1" applyNumberFormat="1" applyFont="1" applyFill="1" applyBorder="1" applyAlignment="1">
      <alignment vertical="center"/>
    </xf>
    <xf numFmtId="0" fontId="6" fillId="8" borderId="2" xfId="0" applyNumberFormat="1" applyFont="1" applyFill="1" applyBorder="1" applyAlignment="1">
      <alignment vertical="center"/>
    </xf>
    <xf numFmtId="0" fontId="6" fillId="8" borderId="1" xfId="0" quotePrefix="1" applyFont="1" applyFill="1" applyBorder="1" applyAlignment="1">
      <alignment vertical="center"/>
    </xf>
    <xf numFmtId="14" fontId="6" fillId="8" borderId="1" xfId="0" quotePrefix="1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8" borderId="1" xfId="0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vertical="center"/>
    </xf>
    <xf numFmtId="0" fontId="6" fillId="9" borderId="1" xfId="0" quotePrefix="1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0" fontId="6" fillId="10" borderId="1" xfId="0" quotePrefix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6" fillId="10" borderId="1" xfId="0" applyNumberFormat="1" applyFont="1" applyFill="1" applyBorder="1" applyAlignment="1">
      <alignment vertical="center"/>
    </xf>
    <xf numFmtId="0" fontId="6" fillId="10" borderId="1" xfId="0" quotePrefix="1" applyNumberFormat="1" applyFont="1" applyFill="1" applyBorder="1" applyAlignment="1">
      <alignment vertical="center"/>
    </xf>
    <xf numFmtId="0" fontId="1" fillId="11" borderId="1" xfId="1" applyNumberFormat="1" applyFont="1" applyFill="1" applyBorder="1" applyAlignment="1">
      <alignment vertical="center"/>
    </xf>
    <xf numFmtId="0" fontId="1" fillId="11" borderId="1" xfId="1" quotePrefix="1" applyNumberFormat="1" applyFont="1" applyFill="1" applyBorder="1" applyAlignment="1">
      <alignment vertical="center"/>
    </xf>
    <xf numFmtId="0" fontId="6" fillId="11" borderId="1" xfId="0" quotePrefix="1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6" fillId="11" borderId="1" xfId="0" applyNumberFormat="1" applyFont="1" applyFill="1" applyBorder="1" applyAlignment="1">
      <alignment vertical="center"/>
    </xf>
    <xf numFmtId="0" fontId="6" fillId="11" borderId="1" xfId="0" quotePrefix="1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 wrapText="1"/>
    </xf>
    <xf numFmtId="14" fontId="6" fillId="10" borderId="1" xfId="0" quotePrefix="1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/>
    <xf numFmtId="14" fontId="6" fillId="7" borderId="1" xfId="0" quotePrefix="1" applyNumberFormat="1" applyFont="1" applyFill="1" applyBorder="1" applyAlignment="1">
      <alignment vertical="center"/>
    </xf>
    <xf numFmtId="0" fontId="7" fillId="7" borderId="1" xfId="0" applyFont="1" applyFill="1" applyBorder="1"/>
    <xf numFmtId="0" fontId="6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 wrapText="1"/>
    </xf>
    <xf numFmtId="0" fontId="6" fillId="12" borderId="1" xfId="0" applyFont="1" applyFill="1" applyBorder="1"/>
    <xf numFmtId="14" fontId="6" fillId="12" borderId="1" xfId="0" quotePrefix="1" applyNumberFormat="1" applyFont="1" applyFill="1" applyBorder="1" applyAlignment="1">
      <alignment vertical="center"/>
    </xf>
    <xf numFmtId="0" fontId="6" fillId="12" borderId="1" xfId="0" applyFont="1" applyFill="1" applyBorder="1" applyAlignment="1">
      <alignment vertical="center"/>
    </xf>
    <xf numFmtId="0" fontId="7" fillId="12" borderId="1" xfId="0" applyFont="1" applyFill="1" applyBorder="1"/>
    <xf numFmtId="0" fontId="6" fillId="12" borderId="1" xfId="0" applyNumberFormat="1" applyFont="1" applyFill="1" applyBorder="1" applyAlignment="1">
      <alignment vertical="center"/>
    </xf>
    <xf numFmtId="0" fontId="6" fillId="13" borderId="1" xfId="0" quotePrefix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NumberFormat="1" applyFont="1" applyFill="1" applyBorder="1" applyAlignment="1">
      <alignment horizontal="center" vertical="center"/>
    </xf>
    <xf numFmtId="164" fontId="6" fillId="0" borderId="1" xfId="0" quotePrefix="1" applyNumberFormat="1" applyFont="1" applyFill="1" applyBorder="1" applyAlignment="1">
      <alignment horizontal="center" vertical="center"/>
    </xf>
    <xf numFmtId="0" fontId="6" fillId="14" borderId="15" xfId="0" quotePrefix="1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4" borderId="9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14" fontId="0" fillId="0" borderId="0" xfId="0" applyNumberFormat="1" applyFill="1"/>
    <xf numFmtId="0" fontId="0" fillId="0" borderId="16" xfId="0" applyFill="1" applyBorder="1" applyAlignment="1">
      <alignment horizontal="center"/>
    </xf>
    <xf numFmtId="0" fontId="0" fillId="0" borderId="16" xfId="0" applyFill="1" applyBorder="1"/>
    <xf numFmtId="0" fontId="0" fillId="0" borderId="18" xfId="0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 applyAlignment="1">
      <alignment horizontal="center"/>
    </xf>
    <xf numFmtId="0" fontId="0" fillId="0" borderId="19" xfId="0" applyFill="1" applyBorder="1"/>
    <xf numFmtId="14" fontId="0" fillId="0" borderId="17" xfId="0" applyNumberFormat="1" applyFill="1" applyBorder="1"/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14" fontId="0" fillId="0" borderId="24" xfId="0" applyNumberFormat="1" applyFill="1" applyBorder="1"/>
    <xf numFmtId="0" fontId="0" fillId="0" borderId="25" xfId="0" applyFill="1" applyBorder="1"/>
    <xf numFmtId="0" fontId="0" fillId="0" borderId="24" xfId="0" applyFill="1" applyBorder="1" applyAlignment="1">
      <alignment horizontal="center"/>
    </xf>
    <xf numFmtId="0" fontId="0" fillId="0" borderId="20" xfId="0" applyFill="1" applyBorder="1"/>
    <xf numFmtId="0" fontId="0" fillId="0" borderId="22" xfId="0" applyFill="1" applyBorder="1"/>
    <xf numFmtId="0" fontId="0" fillId="0" borderId="0" xfId="0" applyFill="1" applyAlignment="1">
      <alignment horizontal="center"/>
    </xf>
    <xf numFmtId="14" fontId="6" fillId="6" borderId="17" xfId="0" quotePrefix="1" applyNumberFormat="1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17" xfId="0" applyNumberFormat="1" applyFont="1" applyFill="1" applyBorder="1" applyAlignment="1">
      <alignment vertical="center"/>
    </xf>
    <xf numFmtId="0" fontId="0" fillId="15" borderId="0" xfId="0" applyFill="1"/>
    <xf numFmtId="0" fontId="5" fillId="7" borderId="17" xfId="0" applyFont="1" applyFill="1" applyBorder="1" applyAlignment="1">
      <alignment horizontal="left" vertical="center" wrapText="1"/>
    </xf>
    <xf numFmtId="0" fontId="6" fillId="7" borderId="17" xfId="0" applyFont="1" applyFill="1" applyBorder="1"/>
    <xf numFmtId="14" fontId="6" fillId="7" borderId="17" xfId="0" quotePrefix="1" applyNumberFormat="1" applyFont="1" applyFill="1" applyBorder="1" applyAlignment="1">
      <alignment vertical="center"/>
    </xf>
    <xf numFmtId="0" fontId="7" fillId="7" borderId="17" xfId="0" applyFont="1" applyFill="1" applyBorder="1"/>
    <xf numFmtId="0" fontId="6" fillId="7" borderId="17" xfId="0" applyNumberFormat="1" applyFont="1" applyFill="1" applyBorder="1" applyAlignment="1">
      <alignment vertical="center"/>
    </xf>
    <xf numFmtId="14" fontId="0" fillId="0" borderId="1" xfId="0" quotePrefix="1" applyNumberFormat="1" applyFill="1" applyBorder="1"/>
    <xf numFmtId="14" fontId="6" fillId="2" borderId="1" xfId="0" quotePrefix="1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5" borderId="1" xfId="0" applyNumberFormat="1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/>
    <xf numFmtId="0" fontId="1" fillId="5" borderId="0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/>
    </xf>
    <xf numFmtId="0" fontId="6" fillId="5" borderId="1" xfId="0" quotePrefix="1" applyFont="1" applyFill="1" applyBorder="1" applyAlignment="1">
      <alignment horizontal="center" vertical="center"/>
    </xf>
    <xf numFmtId="0" fontId="6" fillId="6" borderId="1" xfId="0" quotePrefix="1" applyFont="1" applyFill="1" applyBorder="1" applyAlignment="1">
      <alignment horizontal="center" vertical="center"/>
    </xf>
    <xf numFmtId="0" fontId="6" fillId="6" borderId="30" xfId="0" quotePrefix="1" applyFont="1" applyFill="1" applyBorder="1" applyAlignment="1">
      <alignment horizontal="center" vertical="center"/>
    </xf>
    <xf numFmtId="0" fontId="6" fillId="7" borderId="1" xfId="0" quotePrefix="1" applyFont="1" applyFill="1" applyBorder="1" applyAlignment="1">
      <alignment horizontal="center" vertical="center"/>
    </xf>
    <xf numFmtId="0" fontId="6" fillId="8" borderId="1" xfId="0" quotePrefix="1" applyFont="1" applyFill="1" applyBorder="1" applyAlignment="1">
      <alignment horizontal="center" vertical="center"/>
    </xf>
    <xf numFmtId="0" fontId="6" fillId="9" borderId="1" xfId="0" quotePrefix="1" applyFont="1" applyFill="1" applyBorder="1" applyAlignment="1">
      <alignment horizontal="center" vertical="center"/>
    </xf>
    <xf numFmtId="0" fontId="6" fillId="11" borderId="1" xfId="0" quotePrefix="1" applyFont="1" applyFill="1" applyBorder="1" applyAlignment="1">
      <alignment horizontal="center" vertical="center"/>
    </xf>
    <xf numFmtId="0" fontId="6" fillId="10" borderId="1" xfId="0" quotePrefix="1" applyFont="1" applyFill="1" applyBorder="1" applyAlignment="1">
      <alignment horizontal="center" vertical="center"/>
    </xf>
    <xf numFmtId="0" fontId="6" fillId="10" borderId="3" xfId="0" quotePrefix="1" applyFont="1" applyFill="1" applyBorder="1" applyAlignment="1">
      <alignment horizontal="center" vertical="center"/>
    </xf>
    <xf numFmtId="0" fontId="6" fillId="7" borderId="3" xfId="0" quotePrefix="1" applyFont="1" applyFill="1" applyBorder="1" applyAlignment="1">
      <alignment horizontal="center" vertical="center"/>
    </xf>
    <xf numFmtId="0" fontId="6" fillId="7" borderId="30" xfId="0" quotePrefix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0" fillId="2" borderId="0" xfId="0" applyFill="1"/>
    <xf numFmtId="0" fontId="6" fillId="0" borderId="1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16" borderId="1" xfId="0" applyNumberFormat="1" applyFont="1" applyFill="1" applyBorder="1" applyAlignment="1">
      <alignment vertical="center"/>
    </xf>
    <xf numFmtId="0" fontId="6" fillId="16" borderId="1" xfId="0" quotePrefix="1" applyFont="1" applyFill="1" applyBorder="1" applyAlignment="1">
      <alignment vertical="center"/>
    </xf>
    <xf numFmtId="14" fontId="6" fillId="16" borderId="1" xfId="0" quotePrefix="1" applyNumberFormat="1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16" borderId="1" xfId="0" quotePrefix="1" applyFont="1" applyFill="1" applyBorder="1" applyAlignment="1">
      <alignment horizontal="center" vertical="center"/>
    </xf>
    <xf numFmtId="14" fontId="6" fillId="5" borderId="1" xfId="0" quotePrefix="1" applyNumberFormat="1" applyFont="1" applyFill="1" applyBorder="1" applyAlignment="1">
      <alignment vertical="center"/>
    </xf>
    <xf numFmtId="0" fontId="6" fillId="17" borderId="1" xfId="0" applyNumberFormat="1" applyFont="1" applyFill="1" applyBorder="1" applyAlignment="1">
      <alignment vertical="center"/>
    </xf>
    <xf numFmtId="0" fontId="6" fillId="17" borderId="1" xfId="0" quotePrefix="1" applyFont="1" applyFill="1" applyBorder="1" applyAlignment="1">
      <alignment vertical="center"/>
    </xf>
    <xf numFmtId="14" fontId="6" fillId="17" borderId="1" xfId="0" quotePrefix="1" applyNumberFormat="1" applyFont="1" applyFill="1" applyBorder="1" applyAlignment="1">
      <alignment vertical="center"/>
    </xf>
    <xf numFmtId="0" fontId="6" fillId="17" borderId="1" xfId="0" applyFont="1" applyFill="1" applyBorder="1" applyAlignment="1">
      <alignment vertical="center"/>
    </xf>
    <xf numFmtId="0" fontId="6" fillId="17" borderId="1" xfId="0" quotePrefix="1" applyFont="1" applyFill="1" applyBorder="1" applyAlignment="1">
      <alignment horizontal="center" vertical="center"/>
    </xf>
    <xf numFmtId="0" fontId="6" fillId="18" borderId="1" xfId="0" applyNumberFormat="1" applyFont="1" applyFill="1" applyBorder="1" applyAlignment="1">
      <alignment vertical="center"/>
    </xf>
    <xf numFmtId="0" fontId="6" fillId="18" borderId="1" xfId="0" quotePrefix="1" applyFont="1" applyFill="1" applyBorder="1" applyAlignment="1">
      <alignment vertical="center"/>
    </xf>
    <xf numFmtId="14" fontId="6" fillId="18" borderId="1" xfId="0" quotePrefix="1" applyNumberFormat="1" applyFont="1" applyFill="1" applyBorder="1" applyAlignment="1">
      <alignment vertical="center"/>
    </xf>
    <xf numFmtId="0" fontId="6" fillId="18" borderId="1" xfId="0" applyFont="1" applyFill="1" applyBorder="1" applyAlignment="1">
      <alignment vertical="center"/>
    </xf>
    <xf numFmtId="0" fontId="6" fillId="18" borderId="1" xfId="0" quotePrefix="1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left" vertical="center" wrapText="1"/>
    </xf>
    <xf numFmtId="0" fontId="7" fillId="17" borderId="1" xfId="0" applyFont="1" applyFill="1" applyBorder="1"/>
    <xf numFmtId="0" fontId="7" fillId="17" borderId="17" xfId="0" applyFont="1" applyFill="1" applyBorder="1"/>
    <xf numFmtId="0" fontId="5" fillId="13" borderId="1" xfId="0" applyFont="1" applyFill="1" applyBorder="1" applyAlignment="1">
      <alignment horizontal="left" vertical="center" wrapText="1"/>
    </xf>
    <xf numFmtId="0" fontId="6" fillId="13" borderId="1" xfId="0" quotePrefix="1" applyFont="1" applyFill="1" applyBorder="1" applyAlignment="1">
      <alignment vertical="center"/>
    </xf>
    <xf numFmtId="14" fontId="6" fillId="13" borderId="1" xfId="0" quotePrefix="1" applyNumberFormat="1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0" fontId="7" fillId="13" borderId="1" xfId="0" applyFont="1" applyFill="1" applyBorder="1"/>
    <xf numFmtId="0" fontId="6" fillId="13" borderId="1" xfId="0" applyNumberFormat="1" applyFont="1" applyFill="1" applyBorder="1" applyAlignment="1">
      <alignment vertical="center"/>
    </xf>
    <xf numFmtId="0" fontId="7" fillId="13" borderId="17" xfId="0" applyFont="1" applyFill="1" applyBorder="1"/>
    <xf numFmtId="0" fontId="5" fillId="11" borderId="1" xfId="0" applyFont="1" applyFill="1" applyBorder="1" applyAlignment="1">
      <alignment horizontal="left" vertical="center" wrapText="1"/>
    </xf>
    <xf numFmtId="0" fontId="6" fillId="11" borderId="1" xfId="0" quotePrefix="1" applyFont="1" applyFill="1" applyBorder="1"/>
    <xf numFmtId="164" fontId="6" fillId="11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/>
    <xf numFmtId="0" fontId="6" fillId="11" borderId="1" xfId="0" quotePrefix="1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NumberFormat="1" applyFont="1" applyFill="1" applyBorder="1" applyAlignment="1">
      <alignment horizontal="center" vertical="center"/>
    </xf>
    <xf numFmtId="164" fontId="6" fillId="11" borderId="1" xfId="0" quotePrefix="1" applyNumberFormat="1" applyFont="1" applyFill="1" applyBorder="1" applyAlignment="1">
      <alignment horizontal="center" vertical="center"/>
    </xf>
    <xf numFmtId="14" fontId="6" fillId="11" borderId="1" xfId="0" applyNumberFormat="1" applyFont="1" applyFill="1" applyBorder="1" applyAlignment="1">
      <alignment horizontal="center" vertical="center"/>
    </xf>
    <xf numFmtId="0" fontId="6" fillId="14" borderId="3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6" fillId="6" borderId="1" xfId="0" applyNumberFormat="1" applyFont="1" applyFill="1" applyBorder="1" applyAlignment="1">
      <alignment horizontal="left" vertical="center"/>
    </xf>
    <xf numFmtId="0" fontId="6" fillId="6" borderId="17" xfId="0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horizontal="left" vertical="center"/>
    </xf>
    <xf numFmtId="0" fontId="6" fillId="18" borderId="1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center"/>
    </xf>
    <xf numFmtId="0" fontId="6" fillId="11" borderId="1" xfId="0" applyNumberFormat="1" applyFont="1" applyFill="1" applyBorder="1" applyAlignment="1">
      <alignment horizontal="left" vertical="center"/>
    </xf>
    <xf numFmtId="0" fontId="6" fillId="10" borderId="1" xfId="0" applyNumberFormat="1" applyFont="1" applyFill="1" applyBorder="1" applyAlignment="1">
      <alignment horizontal="left" vertical="center"/>
    </xf>
    <xf numFmtId="0" fontId="6" fillId="12" borderId="1" xfId="0" applyNumberFormat="1" applyFont="1" applyFill="1" applyBorder="1" applyAlignment="1">
      <alignment horizontal="left" vertical="center"/>
    </xf>
    <xf numFmtId="0" fontId="6" fillId="7" borderId="1" xfId="0" applyNumberFormat="1" applyFont="1" applyFill="1" applyBorder="1" applyAlignment="1">
      <alignment horizontal="left" vertical="center"/>
    </xf>
    <xf numFmtId="0" fontId="6" fillId="7" borderId="17" xfId="0" applyNumberFormat="1" applyFont="1" applyFill="1" applyBorder="1" applyAlignment="1">
      <alignment horizontal="left" vertical="center"/>
    </xf>
    <xf numFmtId="0" fontId="6" fillId="17" borderId="1" xfId="0" applyNumberFormat="1" applyFont="1" applyFill="1" applyBorder="1" applyAlignment="1">
      <alignment horizontal="left" vertical="center"/>
    </xf>
    <xf numFmtId="0" fontId="6" fillId="13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/>
    </xf>
    <xf numFmtId="0" fontId="6" fillId="8" borderId="2" xfId="0" applyNumberFormat="1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>
      <alignment horizontal="center" vertical="center"/>
    </xf>
    <xf numFmtId="0" fontId="6" fillId="16" borderId="1" xfId="0" applyNumberFormat="1" applyFont="1" applyFill="1" applyBorder="1" applyAlignment="1">
      <alignment horizontal="center" vertical="center"/>
    </xf>
    <xf numFmtId="0" fontId="6" fillId="18" borderId="1" xfId="0" applyNumberFormat="1" applyFont="1" applyFill="1" applyBorder="1" applyAlignment="1">
      <alignment horizontal="center" vertical="center"/>
    </xf>
    <xf numFmtId="0" fontId="1" fillId="11" borderId="1" xfId="1" applyNumberFormat="1" applyFont="1" applyFill="1" applyBorder="1" applyAlignment="1">
      <alignment horizontal="center" vertical="center"/>
    </xf>
    <xf numFmtId="0" fontId="6" fillId="10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8" fillId="19" borderId="6" xfId="0" applyFont="1" applyFill="1" applyBorder="1" applyAlignment="1">
      <alignment vertical="center"/>
    </xf>
    <xf numFmtId="0" fontId="6" fillId="19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vertical="center"/>
    </xf>
    <xf numFmtId="0" fontId="1" fillId="19" borderId="1" xfId="0" quotePrefix="1" applyFont="1" applyFill="1" applyBorder="1" applyAlignment="1">
      <alignment vertical="center"/>
    </xf>
    <xf numFmtId="0" fontId="6" fillId="19" borderId="1" xfId="0" quotePrefix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vertical="center"/>
    </xf>
    <xf numFmtId="0" fontId="6" fillId="19" borderId="1" xfId="0" applyFont="1" applyFill="1" applyBorder="1" applyAlignment="1">
      <alignment horizontal="left" vertical="center"/>
    </xf>
    <xf numFmtId="0" fontId="6" fillId="19" borderId="1" xfId="0" applyNumberFormat="1" applyFont="1" applyFill="1" applyBorder="1" applyAlignment="1">
      <alignment vertical="center"/>
    </xf>
    <xf numFmtId="0" fontId="0" fillId="19" borderId="0" xfId="0" applyFill="1"/>
    <xf numFmtId="14" fontId="6" fillId="4" borderId="1" xfId="0" quotePrefix="1" applyNumberFormat="1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13" borderId="1" xfId="0" applyNumberFormat="1" applyFont="1" applyFill="1" applyBorder="1" applyAlignment="1">
      <alignment horizontal="center" vertical="center"/>
    </xf>
    <xf numFmtId="0" fontId="12" fillId="1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13" borderId="17" xfId="0" applyNumberFormat="1" applyFont="1" applyFill="1" applyBorder="1" applyAlignment="1">
      <alignment horizontal="center" vertical="center"/>
    </xf>
    <xf numFmtId="0" fontId="12" fillId="13" borderId="18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14" borderId="9" xfId="0" applyNumberFormat="1" applyFont="1" applyFill="1" applyBorder="1" applyAlignment="1">
      <alignment horizontal="center" vertical="center"/>
    </xf>
    <xf numFmtId="0" fontId="15" fillId="14" borderId="13" xfId="0" applyNumberFormat="1" applyFont="1" applyFill="1" applyBorder="1" applyAlignment="1">
      <alignment horizontal="center" vertical="center"/>
    </xf>
    <xf numFmtId="0" fontId="15" fillId="14" borderId="10" xfId="0" applyNumberFormat="1" applyFont="1" applyFill="1" applyBorder="1" applyAlignment="1">
      <alignment horizontal="center" vertical="center" wrapText="1"/>
    </xf>
    <xf numFmtId="0" fontId="15" fillId="14" borderId="14" xfId="0" applyNumberFormat="1" applyFont="1" applyFill="1" applyBorder="1" applyAlignment="1">
      <alignment horizontal="center" vertical="center" wrapText="1"/>
    </xf>
    <xf numFmtId="0" fontId="15" fillId="14" borderId="7" xfId="0" applyFont="1" applyFill="1" applyBorder="1" applyAlignment="1">
      <alignment horizontal="center" vertical="center"/>
    </xf>
    <xf numFmtId="0" fontId="15" fillId="14" borderId="11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2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1"/>
  <sheetViews>
    <sheetView tabSelected="1" view="pageBreakPreview" topLeftCell="B52" zoomScale="85" zoomScaleNormal="85" zoomScaleSheetLayoutView="85" workbookViewId="0">
      <selection activeCell="I64" sqref="I64"/>
    </sheetView>
  </sheetViews>
  <sheetFormatPr defaultRowHeight="15" x14ac:dyDescent="0.25"/>
  <cols>
    <col min="1" max="1" width="0" hidden="1" customWidth="1"/>
    <col min="2" max="2" width="4.5703125" style="136" customWidth="1"/>
    <col min="3" max="3" width="42.28515625" bestFit="1" customWidth="1"/>
    <col min="4" max="4" width="21.85546875" bestFit="1" customWidth="1"/>
    <col min="5" max="5" width="11.42578125" bestFit="1" customWidth="1"/>
    <col min="6" max="6" width="28.5703125" bestFit="1" customWidth="1"/>
    <col min="7" max="7" width="13.5703125" style="136" bestFit="1" customWidth="1"/>
    <col min="8" max="8" width="14.7109375" bestFit="1" customWidth="1"/>
    <col min="9" max="9" width="58.85546875" bestFit="1" customWidth="1"/>
    <col min="10" max="10" width="15.140625" bestFit="1" customWidth="1"/>
    <col min="11" max="11" width="15.140625" customWidth="1"/>
    <col min="12" max="12" width="8.85546875" bestFit="1" customWidth="1"/>
    <col min="13" max="13" width="22.7109375" bestFit="1" customWidth="1"/>
  </cols>
  <sheetData>
    <row r="1" spans="1:13" s="5" customFormat="1" ht="20.25" x14ac:dyDescent="0.25">
      <c r="A1" s="259" t="s">
        <v>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s="5" customFormat="1" ht="20.25" x14ac:dyDescent="0.25">
      <c r="A2" s="259" t="s">
        <v>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3" s="5" customFormat="1" ht="20.25" x14ac:dyDescent="0.25">
      <c r="A3" s="259" t="s">
        <v>255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1:13" s="5" customFormat="1" ht="16.5" thickBot="1" x14ac:dyDescent="0.3">
      <c r="A4" s="6"/>
      <c r="B4" s="7"/>
      <c r="C4" s="4"/>
      <c r="D4" s="8"/>
      <c r="E4" s="7"/>
      <c r="F4" s="9"/>
      <c r="G4" s="7"/>
      <c r="H4" s="7"/>
      <c r="I4" s="8"/>
      <c r="J4" s="10"/>
      <c r="K4" s="10"/>
      <c r="L4" s="11"/>
      <c r="M4" s="11"/>
    </row>
    <row r="5" spans="1:13" s="5" customFormat="1" ht="15.75" customHeight="1" thickTop="1" x14ac:dyDescent="0.25">
      <c r="A5" s="12"/>
      <c r="B5" s="256" t="s">
        <v>2</v>
      </c>
      <c r="C5" s="256" t="s">
        <v>3</v>
      </c>
      <c r="D5" s="256" t="s">
        <v>4</v>
      </c>
      <c r="E5" s="256" t="s">
        <v>5</v>
      </c>
      <c r="F5" s="256" t="s">
        <v>6</v>
      </c>
      <c r="G5" s="256" t="s">
        <v>7</v>
      </c>
      <c r="H5" s="256" t="s">
        <v>8</v>
      </c>
      <c r="I5" s="256" t="s">
        <v>9</v>
      </c>
      <c r="J5" s="257" t="s">
        <v>10</v>
      </c>
      <c r="K5" s="260" t="s">
        <v>475</v>
      </c>
      <c r="L5" s="257" t="s">
        <v>11</v>
      </c>
      <c r="M5" s="258" t="s">
        <v>12</v>
      </c>
    </row>
    <row r="6" spans="1:13" s="5" customFormat="1" ht="15.75" customHeight="1" thickBot="1" x14ac:dyDescent="0.3">
      <c r="A6" s="13"/>
      <c r="B6" s="256"/>
      <c r="C6" s="256"/>
      <c r="D6" s="256"/>
      <c r="E6" s="256"/>
      <c r="F6" s="256"/>
      <c r="G6" s="256"/>
      <c r="H6" s="256"/>
      <c r="I6" s="256"/>
      <c r="J6" s="257"/>
      <c r="K6" s="261"/>
      <c r="L6" s="257"/>
      <c r="M6" s="258"/>
    </row>
    <row r="7" spans="1:13" s="5" customFormat="1" ht="17.25" thickTop="1" thickBot="1" x14ac:dyDescent="0.3">
      <c r="A7" s="14">
        <v>1</v>
      </c>
      <c r="B7" s="93" t="s">
        <v>13</v>
      </c>
      <c r="C7" s="94">
        <v>2</v>
      </c>
      <c r="D7" s="94">
        <v>3</v>
      </c>
      <c r="E7" s="94">
        <v>4</v>
      </c>
      <c r="F7" s="94">
        <v>5</v>
      </c>
      <c r="G7" s="94">
        <v>6</v>
      </c>
      <c r="H7" s="94">
        <v>7</v>
      </c>
      <c r="I7" s="94">
        <v>8</v>
      </c>
      <c r="J7" s="95">
        <v>9</v>
      </c>
      <c r="K7" s="95"/>
      <c r="L7" s="95">
        <v>10</v>
      </c>
      <c r="M7" s="95">
        <v>11</v>
      </c>
    </row>
    <row r="8" spans="1:13" s="5" customFormat="1" ht="29.1" customHeight="1" thickTop="1" x14ac:dyDescent="0.25">
      <c r="A8" s="18"/>
      <c r="B8" s="223">
        <v>1</v>
      </c>
      <c r="C8" s="30" t="s">
        <v>14</v>
      </c>
      <c r="D8" s="30" t="s">
        <v>15</v>
      </c>
      <c r="E8" s="31" t="s">
        <v>16</v>
      </c>
      <c r="F8" s="32" t="s">
        <v>22</v>
      </c>
      <c r="G8" s="143" t="s">
        <v>424</v>
      </c>
      <c r="H8" s="32" t="s">
        <v>238</v>
      </c>
      <c r="I8" s="32" t="s">
        <v>18</v>
      </c>
      <c r="J8" s="200" t="s">
        <v>19</v>
      </c>
      <c r="K8" s="30" t="s">
        <v>476</v>
      </c>
      <c r="L8" s="30" t="s">
        <v>20</v>
      </c>
      <c r="M8" s="30" t="s">
        <v>21</v>
      </c>
    </row>
    <row r="9" spans="1:13" s="5" customFormat="1" ht="29.1" customHeight="1" x14ac:dyDescent="0.25">
      <c r="A9" s="18"/>
      <c r="B9" s="224">
        <v>2</v>
      </c>
      <c r="C9" s="34" t="s">
        <v>28</v>
      </c>
      <c r="D9" s="35" t="s">
        <v>395</v>
      </c>
      <c r="E9" s="33" t="s">
        <v>29</v>
      </c>
      <c r="F9" s="32" t="s">
        <v>22</v>
      </c>
      <c r="G9" s="143" t="s">
        <v>26</v>
      </c>
      <c r="H9" s="32" t="s">
        <v>30</v>
      </c>
      <c r="I9" s="32" t="s">
        <v>23</v>
      </c>
      <c r="J9" s="200" t="s">
        <v>19</v>
      </c>
      <c r="K9" s="30" t="s">
        <v>476</v>
      </c>
      <c r="L9" s="30" t="s">
        <v>24</v>
      </c>
      <c r="M9" s="30" t="s">
        <v>25</v>
      </c>
    </row>
    <row r="10" spans="1:13" s="5" customFormat="1" ht="29.1" customHeight="1" x14ac:dyDescent="0.25">
      <c r="A10" s="18"/>
      <c r="B10" s="135">
        <v>3</v>
      </c>
      <c r="C10" s="36" t="s">
        <v>74</v>
      </c>
      <c r="D10" s="36" t="s">
        <v>75</v>
      </c>
      <c r="E10" s="37" t="s">
        <v>76</v>
      </c>
      <c r="F10" s="38" t="s">
        <v>22</v>
      </c>
      <c r="G10" s="144" t="s">
        <v>249</v>
      </c>
      <c r="H10" s="38" t="s">
        <v>77</v>
      </c>
      <c r="I10" s="38" t="s">
        <v>241</v>
      </c>
      <c r="J10" s="201" t="s">
        <v>19</v>
      </c>
      <c r="K10" s="38" t="s">
        <v>476</v>
      </c>
      <c r="L10" s="36"/>
      <c r="M10" s="38" t="s">
        <v>21</v>
      </c>
    </row>
    <row r="11" spans="1:13" s="138" customFormat="1" ht="29.1" customHeight="1" x14ac:dyDescent="0.25">
      <c r="B11" s="135">
        <v>4</v>
      </c>
      <c r="C11" s="36" t="s">
        <v>230</v>
      </c>
      <c r="D11" s="36" t="s">
        <v>32</v>
      </c>
      <c r="E11" s="36" t="s">
        <v>33</v>
      </c>
      <c r="F11" s="36" t="s">
        <v>481</v>
      </c>
      <c r="G11" s="255" t="s">
        <v>483</v>
      </c>
      <c r="H11" s="36"/>
      <c r="I11" s="36" t="s">
        <v>27</v>
      </c>
      <c r="J11" s="202" t="s">
        <v>19</v>
      </c>
      <c r="K11" s="36" t="s">
        <v>476</v>
      </c>
      <c r="L11" s="36"/>
      <c r="M11" s="36" t="s">
        <v>25</v>
      </c>
    </row>
    <row r="12" spans="1:13" s="140" customFormat="1" ht="29.1" customHeight="1" x14ac:dyDescent="0.25">
      <c r="A12" s="139"/>
      <c r="B12" s="135">
        <v>5</v>
      </c>
      <c r="C12" s="36" t="s">
        <v>51</v>
      </c>
      <c r="D12" s="36" t="s">
        <v>52</v>
      </c>
      <c r="E12" s="36" t="s">
        <v>53</v>
      </c>
      <c r="F12" s="36" t="s">
        <v>17</v>
      </c>
      <c r="G12" s="135" t="s">
        <v>48</v>
      </c>
      <c r="H12" s="36" t="s">
        <v>54</v>
      </c>
      <c r="I12" s="36" t="s">
        <v>474</v>
      </c>
      <c r="J12" s="202" t="s">
        <v>19</v>
      </c>
      <c r="K12" s="36" t="s">
        <v>477</v>
      </c>
      <c r="L12" s="36"/>
      <c r="M12" s="36" t="s">
        <v>21</v>
      </c>
    </row>
    <row r="13" spans="1:13" s="140" customFormat="1" ht="29.1" customHeight="1" x14ac:dyDescent="0.25">
      <c r="A13" s="139"/>
      <c r="B13" s="225">
        <v>6</v>
      </c>
      <c r="C13" s="43" t="s">
        <v>78</v>
      </c>
      <c r="D13" s="44" t="s">
        <v>79</v>
      </c>
      <c r="E13" s="41" t="s">
        <v>80</v>
      </c>
      <c r="F13" s="42" t="s">
        <v>68</v>
      </c>
      <c r="G13" s="145" t="s">
        <v>484</v>
      </c>
      <c r="H13" s="42" t="s">
        <v>81</v>
      </c>
      <c r="I13" s="42" t="s">
        <v>253</v>
      </c>
      <c r="J13" s="203" t="s">
        <v>50</v>
      </c>
      <c r="K13" s="42" t="s">
        <v>477</v>
      </c>
      <c r="L13" s="43"/>
      <c r="M13" s="42" t="s">
        <v>21</v>
      </c>
    </row>
    <row r="14" spans="1:13" s="140" customFormat="1" ht="29.1" customHeight="1" x14ac:dyDescent="0.25">
      <c r="A14" s="139"/>
      <c r="B14" s="137">
        <v>7</v>
      </c>
      <c r="C14" s="39" t="s">
        <v>45</v>
      </c>
      <c r="D14" s="40" t="s">
        <v>46</v>
      </c>
      <c r="E14" s="41" t="s">
        <v>47</v>
      </c>
      <c r="F14" s="42" t="s">
        <v>17</v>
      </c>
      <c r="G14" s="145" t="s">
        <v>48</v>
      </c>
      <c r="H14" s="42" t="s">
        <v>49</v>
      </c>
      <c r="I14" s="42" t="s">
        <v>252</v>
      </c>
      <c r="J14" s="162" t="s">
        <v>50</v>
      </c>
      <c r="K14" s="43" t="s">
        <v>477</v>
      </c>
      <c r="L14" s="43"/>
      <c r="M14" s="43" t="s">
        <v>21</v>
      </c>
    </row>
    <row r="15" spans="1:13" s="140" customFormat="1" ht="29.1" customHeight="1" x14ac:dyDescent="0.25">
      <c r="A15" s="139"/>
      <c r="B15" s="137">
        <v>8</v>
      </c>
      <c r="C15" s="39" t="s">
        <v>60</v>
      </c>
      <c r="D15" s="40" t="s">
        <v>61</v>
      </c>
      <c r="E15" s="41" t="s">
        <v>62</v>
      </c>
      <c r="F15" s="42" t="s">
        <v>17</v>
      </c>
      <c r="G15" s="145" t="s">
        <v>63</v>
      </c>
      <c r="H15" s="42" t="s">
        <v>64</v>
      </c>
      <c r="I15" s="42" t="s">
        <v>253</v>
      </c>
      <c r="J15" s="203" t="s">
        <v>19</v>
      </c>
      <c r="K15" s="42" t="s">
        <v>476</v>
      </c>
      <c r="L15" s="43"/>
      <c r="M15" s="42" t="s">
        <v>21</v>
      </c>
    </row>
    <row r="16" spans="1:13" s="141" customFormat="1" ht="29.1" customHeight="1" x14ac:dyDescent="0.25">
      <c r="B16" s="137">
        <v>9</v>
      </c>
      <c r="C16" s="39" t="s">
        <v>65</v>
      </c>
      <c r="D16" s="39" t="s">
        <v>66</v>
      </c>
      <c r="E16" s="39" t="s">
        <v>67</v>
      </c>
      <c r="F16" s="39" t="s">
        <v>17</v>
      </c>
      <c r="G16" s="137" t="s">
        <v>240</v>
      </c>
      <c r="H16" s="39" t="s">
        <v>69</v>
      </c>
      <c r="I16" s="39" t="s">
        <v>254</v>
      </c>
      <c r="J16" s="204" t="s">
        <v>19</v>
      </c>
      <c r="K16" s="39" t="s">
        <v>477</v>
      </c>
      <c r="L16" s="39"/>
      <c r="M16" s="39" t="s">
        <v>21</v>
      </c>
    </row>
    <row r="17" spans="1:13" s="141" customFormat="1" ht="29.1" customHeight="1" x14ac:dyDescent="0.25">
      <c r="B17" s="137">
        <v>10</v>
      </c>
      <c r="C17" s="39" t="s">
        <v>70</v>
      </c>
      <c r="D17" s="39" t="s">
        <v>71</v>
      </c>
      <c r="E17" s="39" t="s">
        <v>72</v>
      </c>
      <c r="F17" s="39" t="s">
        <v>17</v>
      </c>
      <c r="G17" s="137" t="s">
        <v>240</v>
      </c>
      <c r="H17" s="39" t="s">
        <v>73</v>
      </c>
      <c r="I17" s="39" t="s">
        <v>349</v>
      </c>
      <c r="J17" s="204" t="s">
        <v>19</v>
      </c>
      <c r="K17" s="39" t="s">
        <v>476</v>
      </c>
      <c r="L17" s="39"/>
      <c r="M17" s="39" t="s">
        <v>21</v>
      </c>
    </row>
    <row r="18" spans="1:13" s="5" customFormat="1" ht="29.1" customHeight="1" x14ac:dyDescent="0.25">
      <c r="A18" s="18"/>
      <c r="B18" s="225">
        <v>11</v>
      </c>
      <c r="C18" s="43" t="s">
        <v>87</v>
      </c>
      <c r="D18" s="43" t="s">
        <v>88</v>
      </c>
      <c r="E18" s="41" t="s">
        <v>89</v>
      </c>
      <c r="F18" s="42" t="s">
        <v>231</v>
      </c>
      <c r="G18" s="145" t="s">
        <v>249</v>
      </c>
      <c r="H18" s="45"/>
      <c r="I18" s="45" t="s">
        <v>348</v>
      </c>
      <c r="J18" s="203" t="s">
        <v>19</v>
      </c>
      <c r="K18" s="42" t="s">
        <v>477</v>
      </c>
      <c r="L18" s="43"/>
      <c r="M18" s="42" t="s">
        <v>21</v>
      </c>
    </row>
    <row r="19" spans="1:13" s="5" customFormat="1" ht="29.1" customHeight="1" x14ac:dyDescent="0.25">
      <c r="A19" s="18"/>
      <c r="B19" s="225">
        <v>12</v>
      </c>
      <c r="C19" s="43" t="s">
        <v>98</v>
      </c>
      <c r="D19" s="44" t="s">
        <v>99</v>
      </c>
      <c r="E19" s="41" t="s">
        <v>100</v>
      </c>
      <c r="F19" s="42" t="s">
        <v>231</v>
      </c>
      <c r="G19" s="145" t="s">
        <v>249</v>
      </c>
      <c r="H19" s="42"/>
      <c r="I19" s="42" t="s">
        <v>101</v>
      </c>
      <c r="J19" s="203" t="s">
        <v>19</v>
      </c>
      <c r="K19" s="42" t="s">
        <v>476</v>
      </c>
      <c r="L19" s="43"/>
      <c r="M19" s="42" t="s">
        <v>21</v>
      </c>
    </row>
    <row r="20" spans="1:13" s="5" customFormat="1" ht="29.1" customHeight="1" x14ac:dyDescent="0.25">
      <c r="A20" s="19"/>
      <c r="B20" s="137">
        <v>13</v>
      </c>
      <c r="C20" s="39" t="s">
        <v>102</v>
      </c>
      <c r="D20" s="44" t="s">
        <v>103</v>
      </c>
      <c r="E20" s="41" t="s">
        <v>104</v>
      </c>
      <c r="F20" s="42" t="s">
        <v>231</v>
      </c>
      <c r="G20" s="145" t="s">
        <v>249</v>
      </c>
      <c r="H20" s="42"/>
      <c r="I20" s="42" t="s">
        <v>101</v>
      </c>
      <c r="J20" s="162" t="s">
        <v>19</v>
      </c>
      <c r="K20" s="43" t="s">
        <v>477</v>
      </c>
      <c r="L20" s="43"/>
      <c r="M20" s="42" t="s">
        <v>25</v>
      </c>
    </row>
    <row r="21" spans="1:13" s="5" customFormat="1" ht="29.1" customHeight="1" x14ac:dyDescent="0.25">
      <c r="A21" s="18"/>
      <c r="B21" s="225">
        <v>14</v>
      </c>
      <c r="C21" s="162" t="s">
        <v>122</v>
      </c>
      <c r="D21" s="162" t="s">
        <v>123</v>
      </c>
      <c r="E21" s="162" t="s">
        <v>124</v>
      </c>
      <c r="F21" s="162" t="s">
        <v>112</v>
      </c>
      <c r="G21" s="162" t="s">
        <v>125</v>
      </c>
      <c r="H21" s="162"/>
      <c r="I21" s="162" t="s">
        <v>101</v>
      </c>
      <c r="J21" s="162" t="s">
        <v>50</v>
      </c>
      <c r="K21" s="162" t="s">
        <v>477</v>
      </c>
      <c r="L21" s="162"/>
      <c r="M21" s="162" t="s">
        <v>25</v>
      </c>
    </row>
    <row r="22" spans="1:13" s="5" customFormat="1" ht="29.1" customHeight="1" x14ac:dyDescent="0.25">
      <c r="A22" s="18"/>
      <c r="B22" s="225">
        <v>15</v>
      </c>
      <c r="C22" s="162" t="s">
        <v>126</v>
      </c>
      <c r="D22" s="162" t="s">
        <v>127</v>
      </c>
      <c r="E22" s="162" t="s">
        <v>128</v>
      </c>
      <c r="F22" s="162" t="s">
        <v>108</v>
      </c>
      <c r="G22" s="162" t="s">
        <v>31</v>
      </c>
      <c r="H22" s="162" t="s">
        <v>130</v>
      </c>
      <c r="I22" s="162" t="s">
        <v>441</v>
      </c>
      <c r="J22" s="162" t="s">
        <v>19</v>
      </c>
      <c r="K22" s="162" t="s">
        <v>476</v>
      </c>
      <c r="L22" s="162"/>
      <c r="M22" s="162" t="s">
        <v>21</v>
      </c>
    </row>
    <row r="23" spans="1:13" s="5" customFormat="1" ht="29.1" customHeight="1" x14ac:dyDescent="0.25">
      <c r="A23" s="18"/>
      <c r="B23" s="226">
        <v>16</v>
      </c>
      <c r="C23" s="46" t="s">
        <v>114</v>
      </c>
      <c r="D23" s="47" t="s">
        <v>115</v>
      </c>
      <c r="E23" s="48" t="s">
        <v>116</v>
      </c>
      <c r="F23" s="49" t="s">
        <v>108</v>
      </c>
      <c r="G23" s="146" t="s">
        <v>117</v>
      </c>
      <c r="H23" s="49"/>
      <c r="I23" s="49" t="s">
        <v>113</v>
      </c>
      <c r="J23" s="205" t="s">
        <v>19</v>
      </c>
      <c r="K23" s="49" t="s">
        <v>476</v>
      </c>
      <c r="L23" s="46"/>
      <c r="M23" s="49" t="s">
        <v>21</v>
      </c>
    </row>
    <row r="24" spans="1:13" s="5" customFormat="1" ht="29.1" customHeight="1" x14ac:dyDescent="0.25">
      <c r="A24" s="18"/>
      <c r="B24" s="226">
        <v>17</v>
      </c>
      <c r="C24" s="46" t="s">
        <v>118</v>
      </c>
      <c r="D24" s="47" t="s">
        <v>119</v>
      </c>
      <c r="E24" s="48" t="s">
        <v>120</v>
      </c>
      <c r="F24" s="49" t="s">
        <v>108</v>
      </c>
      <c r="G24" s="146" t="s">
        <v>121</v>
      </c>
      <c r="H24" s="49"/>
      <c r="I24" s="49" t="s">
        <v>113</v>
      </c>
      <c r="J24" s="205" t="s">
        <v>19</v>
      </c>
      <c r="K24" s="49" t="s">
        <v>477</v>
      </c>
      <c r="L24" s="46"/>
      <c r="M24" s="49" t="s">
        <v>21</v>
      </c>
    </row>
    <row r="25" spans="1:13" s="5" customFormat="1" ht="29.1" customHeight="1" x14ac:dyDescent="0.25">
      <c r="A25" s="18"/>
      <c r="B25" s="227">
        <v>18</v>
      </c>
      <c r="C25" s="49" t="str">
        <f>UPPER("La Ode Muhamad Safrudin, S.Kom")</f>
        <v>LA ODE MUHAMAD SAFRUDIN, S.KOM</v>
      </c>
      <c r="D25" s="49" t="s">
        <v>133</v>
      </c>
      <c r="E25" s="50" t="s">
        <v>134</v>
      </c>
      <c r="F25" s="49" t="s">
        <v>108</v>
      </c>
      <c r="G25" s="146" t="s">
        <v>243</v>
      </c>
      <c r="H25" s="49" t="s">
        <v>244</v>
      </c>
      <c r="I25" s="49" t="s">
        <v>135</v>
      </c>
      <c r="J25" s="205" t="s">
        <v>19</v>
      </c>
      <c r="K25" s="49" t="s">
        <v>476</v>
      </c>
      <c r="L25" s="46"/>
      <c r="M25" s="49" t="s">
        <v>21</v>
      </c>
    </row>
    <row r="26" spans="1:13" s="5" customFormat="1" ht="29.1" customHeight="1" x14ac:dyDescent="0.25">
      <c r="A26" s="18"/>
      <c r="B26" s="227">
        <v>19</v>
      </c>
      <c r="C26" s="49" t="s">
        <v>137</v>
      </c>
      <c r="D26" s="49" t="s">
        <v>138</v>
      </c>
      <c r="E26" s="48" t="s">
        <v>139</v>
      </c>
      <c r="F26" s="49" t="s">
        <v>108</v>
      </c>
      <c r="G26" s="146" t="s">
        <v>240</v>
      </c>
      <c r="H26" s="49" t="s">
        <v>140</v>
      </c>
      <c r="I26" s="49" t="s">
        <v>141</v>
      </c>
      <c r="J26" s="205" t="s">
        <v>19</v>
      </c>
      <c r="K26" s="49" t="s">
        <v>476</v>
      </c>
      <c r="L26" s="46"/>
      <c r="M26" s="49" t="s">
        <v>21</v>
      </c>
    </row>
    <row r="27" spans="1:13" s="5" customFormat="1" ht="29.1" customHeight="1" x14ac:dyDescent="0.25">
      <c r="A27" s="18"/>
      <c r="B27" s="227">
        <v>20</v>
      </c>
      <c r="C27" s="49" t="s">
        <v>142</v>
      </c>
      <c r="D27" s="49" t="s">
        <v>143</v>
      </c>
      <c r="E27" s="48" t="s">
        <v>144</v>
      </c>
      <c r="F27" s="49" t="s">
        <v>108</v>
      </c>
      <c r="G27" s="146" t="s">
        <v>249</v>
      </c>
      <c r="H27" s="49" t="s">
        <v>145</v>
      </c>
      <c r="I27" s="49" t="s">
        <v>146</v>
      </c>
      <c r="J27" s="205" t="s">
        <v>19</v>
      </c>
      <c r="K27" s="49" t="s">
        <v>476</v>
      </c>
      <c r="L27" s="46"/>
      <c r="M27" s="49" t="s">
        <v>21</v>
      </c>
    </row>
    <row r="28" spans="1:13" s="5" customFormat="1" ht="29.1" customHeight="1" x14ac:dyDescent="0.25">
      <c r="A28" s="18"/>
      <c r="B28" s="227">
        <v>21</v>
      </c>
      <c r="C28" s="49" t="s">
        <v>147</v>
      </c>
      <c r="D28" s="49" t="s">
        <v>148</v>
      </c>
      <c r="E28" s="48" t="s">
        <v>149</v>
      </c>
      <c r="F28" s="49" t="s">
        <v>478</v>
      </c>
      <c r="G28" s="146" t="s">
        <v>132</v>
      </c>
      <c r="H28" s="49"/>
      <c r="I28" s="49" t="s">
        <v>136</v>
      </c>
      <c r="J28" s="205" t="s">
        <v>19</v>
      </c>
      <c r="K28" s="49" t="s">
        <v>477</v>
      </c>
      <c r="L28" s="46"/>
      <c r="M28" s="49" t="s">
        <v>21</v>
      </c>
    </row>
    <row r="29" spans="1:13" s="5" customFormat="1" ht="29.1" customHeight="1" x14ac:dyDescent="0.25">
      <c r="A29" s="18"/>
      <c r="B29" s="226">
        <v>22</v>
      </c>
      <c r="C29" s="46" t="s">
        <v>150</v>
      </c>
      <c r="D29" s="49" t="s">
        <v>151</v>
      </c>
      <c r="E29" s="48" t="s">
        <v>152</v>
      </c>
      <c r="F29" s="49" t="s">
        <v>108</v>
      </c>
      <c r="G29" s="146" t="s">
        <v>249</v>
      </c>
      <c r="H29" s="49" t="s">
        <v>153</v>
      </c>
      <c r="I29" s="49" t="s">
        <v>154</v>
      </c>
      <c r="J29" s="206" t="s">
        <v>19</v>
      </c>
      <c r="K29" s="46" t="s">
        <v>476</v>
      </c>
      <c r="L29" s="46"/>
      <c r="M29" s="49" t="s">
        <v>21</v>
      </c>
    </row>
    <row r="30" spans="1:13" s="5" customFormat="1" ht="29.1" customHeight="1" x14ac:dyDescent="0.25">
      <c r="A30" s="18"/>
      <c r="B30" s="226">
        <v>23</v>
      </c>
      <c r="C30" s="46" t="s">
        <v>158</v>
      </c>
      <c r="D30" s="47" t="s">
        <v>159</v>
      </c>
      <c r="E30" s="48" t="s">
        <v>160</v>
      </c>
      <c r="F30" s="49" t="s">
        <v>129</v>
      </c>
      <c r="G30" s="146" t="s">
        <v>161</v>
      </c>
      <c r="H30" s="49"/>
      <c r="I30" s="51" t="s">
        <v>162</v>
      </c>
      <c r="J30" s="206" t="s">
        <v>50</v>
      </c>
      <c r="K30" s="46" t="s">
        <v>476</v>
      </c>
      <c r="L30" s="47"/>
      <c r="M30" s="49" t="s">
        <v>21</v>
      </c>
    </row>
    <row r="31" spans="1:13" s="5" customFormat="1" ht="29.1" customHeight="1" x14ac:dyDescent="0.25">
      <c r="A31" s="18"/>
      <c r="B31" s="226">
        <v>24</v>
      </c>
      <c r="C31" s="46" t="s">
        <v>163</v>
      </c>
      <c r="D31" s="47" t="s">
        <v>164</v>
      </c>
      <c r="E31" s="48" t="s">
        <v>165</v>
      </c>
      <c r="F31" s="49" t="s">
        <v>129</v>
      </c>
      <c r="G31" s="146" t="s">
        <v>161</v>
      </c>
      <c r="H31" s="49"/>
      <c r="I31" s="51" t="s">
        <v>135</v>
      </c>
      <c r="J31" s="206" t="s">
        <v>50</v>
      </c>
      <c r="K31" s="46" t="s">
        <v>476</v>
      </c>
      <c r="L31" s="46"/>
      <c r="M31" s="49" t="s">
        <v>21</v>
      </c>
    </row>
    <row r="32" spans="1:13" s="5" customFormat="1" ht="29.1" customHeight="1" x14ac:dyDescent="0.25">
      <c r="A32" s="18"/>
      <c r="B32" s="226">
        <v>25</v>
      </c>
      <c r="C32" s="46" t="s">
        <v>170</v>
      </c>
      <c r="D32" s="47" t="s">
        <v>171</v>
      </c>
      <c r="E32" s="48" t="s">
        <v>172</v>
      </c>
      <c r="F32" s="49" t="s">
        <v>129</v>
      </c>
      <c r="G32" s="146" t="s">
        <v>161</v>
      </c>
      <c r="H32" s="49" t="s">
        <v>347</v>
      </c>
      <c r="I32" s="51" t="s">
        <v>173</v>
      </c>
      <c r="J32" s="206" t="s">
        <v>19</v>
      </c>
      <c r="K32" s="46" t="s">
        <v>476</v>
      </c>
      <c r="L32" s="47"/>
      <c r="M32" s="49" t="s">
        <v>21</v>
      </c>
    </row>
    <row r="33" spans="1:13" s="5" customFormat="1" ht="29.1" customHeight="1" x14ac:dyDescent="0.25">
      <c r="A33" s="18"/>
      <c r="B33" s="226">
        <v>26</v>
      </c>
      <c r="C33" s="46" t="s">
        <v>174</v>
      </c>
      <c r="D33" s="47" t="s">
        <v>175</v>
      </c>
      <c r="E33" s="48" t="s">
        <v>176</v>
      </c>
      <c r="F33" s="49" t="s">
        <v>129</v>
      </c>
      <c r="G33" s="146" t="s">
        <v>161</v>
      </c>
      <c r="H33" s="49"/>
      <c r="I33" s="51" t="s">
        <v>173</v>
      </c>
      <c r="J33" s="206" t="s">
        <v>19</v>
      </c>
      <c r="K33" s="46" t="s">
        <v>476</v>
      </c>
      <c r="L33" s="47"/>
      <c r="M33" s="49" t="s">
        <v>21</v>
      </c>
    </row>
    <row r="34" spans="1:13" s="5" customFormat="1" ht="29.1" customHeight="1" x14ac:dyDescent="0.25">
      <c r="A34" s="18"/>
      <c r="B34" s="226">
        <v>27</v>
      </c>
      <c r="C34" s="46" t="s">
        <v>177</v>
      </c>
      <c r="D34" s="47" t="s">
        <v>178</v>
      </c>
      <c r="E34" s="48" t="s">
        <v>179</v>
      </c>
      <c r="F34" s="49" t="s">
        <v>129</v>
      </c>
      <c r="G34" s="146" t="s">
        <v>161</v>
      </c>
      <c r="H34" s="49" t="s">
        <v>180</v>
      </c>
      <c r="I34" s="51" t="s">
        <v>146</v>
      </c>
      <c r="J34" s="206" t="s">
        <v>19</v>
      </c>
      <c r="K34" s="46" t="s">
        <v>476</v>
      </c>
      <c r="L34" s="46"/>
      <c r="M34" s="49" t="s">
        <v>21</v>
      </c>
    </row>
    <row r="35" spans="1:13" s="5" customFormat="1" ht="29.1" customHeight="1" x14ac:dyDescent="0.25">
      <c r="A35" s="18"/>
      <c r="B35" s="226">
        <v>28</v>
      </c>
      <c r="C35" s="46" t="s">
        <v>181</v>
      </c>
      <c r="D35" s="47" t="s">
        <v>182</v>
      </c>
      <c r="E35" s="48" t="s">
        <v>183</v>
      </c>
      <c r="F35" s="49" t="s">
        <v>129</v>
      </c>
      <c r="G35" s="146" t="s">
        <v>161</v>
      </c>
      <c r="H35" s="49"/>
      <c r="I35" s="51" t="s">
        <v>173</v>
      </c>
      <c r="J35" s="206" t="s">
        <v>19</v>
      </c>
      <c r="K35" s="46" t="s">
        <v>477</v>
      </c>
      <c r="L35" s="46"/>
      <c r="M35" s="49" t="s">
        <v>21</v>
      </c>
    </row>
    <row r="36" spans="1:13" s="5" customFormat="1" ht="29.1" customHeight="1" x14ac:dyDescent="0.25">
      <c r="A36" s="18"/>
      <c r="B36" s="226">
        <v>29</v>
      </c>
      <c r="C36" s="46" t="s">
        <v>184</v>
      </c>
      <c r="D36" s="47" t="s">
        <v>399</v>
      </c>
      <c r="E36" s="50" t="s">
        <v>185</v>
      </c>
      <c r="F36" s="49" t="s">
        <v>129</v>
      </c>
      <c r="G36" s="146" t="s">
        <v>161</v>
      </c>
      <c r="H36" s="49" t="s">
        <v>186</v>
      </c>
      <c r="I36" s="51" t="s">
        <v>187</v>
      </c>
      <c r="J36" s="206" t="s">
        <v>50</v>
      </c>
      <c r="K36" s="46" t="s">
        <v>477</v>
      </c>
      <c r="L36" s="47"/>
      <c r="M36" s="49" t="s">
        <v>21</v>
      </c>
    </row>
    <row r="37" spans="1:13" s="5" customFormat="1" ht="29.1" customHeight="1" x14ac:dyDescent="0.25">
      <c r="A37" s="18"/>
      <c r="B37" s="226">
        <v>30</v>
      </c>
      <c r="C37" s="46" t="s">
        <v>188</v>
      </c>
      <c r="D37" s="47" t="s">
        <v>189</v>
      </c>
      <c r="E37" s="48" t="s">
        <v>190</v>
      </c>
      <c r="F37" s="49" t="s">
        <v>129</v>
      </c>
      <c r="G37" s="146" t="s">
        <v>161</v>
      </c>
      <c r="H37" s="49"/>
      <c r="I37" s="51" t="s">
        <v>191</v>
      </c>
      <c r="J37" s="206" t="s">
        <v>19</v>
      </c>
      <c r="K37" s="46" t="s">
        <v>476</v>
      </c>
      <c r="L37" s="47"/>
      <c r="M37" s="49" t="s">
        <v>21</v>
      </c>
    </row>
    <row r="38" spans="1:13" s="5" customFormat="1" ht="29.1" customHeight="1" x14ac:dyDescent="0.25">
      <c r="A38" s="18"/>
      <c r="B38" s="226">
        <v>31</v>
      </c>
      <c r="C38" s="46" t="s">
        <v>200</v>
      </c>
      <c r="D38" s="47" t="s">
        <v>420</v>
      </c>
      <c r="E38" s="52" t="s">
        <v>201</v>
      </c>
      <c r="F38" s="49" t="s">
        <v>202</v>
      </c>
      <c r="G38" s="146" t="s">
        <v>161</v>
      </c>
      <c r="H38" s="49"/>
      <c r="I38" s="49" t="s">
        <v>113</v>
      </c>
      <c r="J38" s="206" t="s">
        <v>19</v>
      </c>
      <c r="K38" s="46" t="s">
        <v>477</v>
      </c>
      <c r="L38" s="46"/>
      <c r="M38" s="49" t="s">
        <v>21</v>
      </c>
    </row>
    <row r="39" spans="1:13" s="5" customFormat="1" ht="29.1" customHeight="1" x14ac:dyDescent="0.25">
      <c r="A39" s="18"/>
      <c r="B39" s="226">
        <v>32</v>
      </c>
      <c r="C39" s="46" t="s">
        <v>229</v>
      </c>
      <c r="D39" s="47" t="s">
        <v>203</v>
      </c>
      <c r="E39" s="48" t="s">
        <v>204</v>
      </c>
      <c r="F39" s="49" t="s">
        <v>129</v>
      </c>
      <c r="G39" s="146" t="s">
        <v>161</v>
      </c>
      <c r="H39" s="49"/>
      <c r="I39" s="49" t="s">
        <v>113</v>
      </c>
      <c r="J39" s="206" t="s">
        <v>50</v>
      </c>
      <c r="K39" s="46" t="s">
        <v>476</v>
      </c>
      <c r="L39" s="46"/>
      <c r="M39" s="49" t="s">
        <v>21</v>
      </c>
    </row>
    <row r="40" spans="1:13" s="5" customFormat="1" ht="29.1" customHeight="1" x14ac:dyDescent="0.25">
      <c r="B40" s="228">
        <v>33</v>
      </c>
      <c r="C40" s="125" t="s">
        <v>210</v>
      </c>
      <c r="D40" s="125" t="s">
        <v>213</v>
      </c>
      <c r="E40" s="124" t="s">
        <v>216</v>
      </c>
      <c r="F40" s="125" t="s">
        <v>221</v>
      </c>
      <c r="G40" s="147" t="s">
        <v>232</v>
      </c>
      <c r="H40" s="125"/>
      <c r="I40" s="125" t="s">
        <v>224</v>
      </c>
      <c r="J40" s="207" t="s">
        <v>19</v>
      </c>
      <c r="K40" s="126" t="s">
        <v>476</v>
      </c>
      <c r="L40" s="126"/>
      <c r="M40" s="125" t="s">
        <v>21</v>
      </c>
    </row>
    <row r="41" spans="1:13" s="5" customFormat="1" ht="29.1" customHeight="1" x14ac:dyDescent="0.25">
      <c r="B41" s="227">
        <v>34</v>
      </c>
      <c r="C41" s="49" t="s">
        <v>233</v>
      </c>
      <c r="D41" s="48" t="s">
        <v>422</v>
      </c>
      <c r="E41" s="52" t="s">
        <v>247</v>
      </c>
      <c r="F41" s="49" t="s">
        <v>221</v>
      </c>
      <c r="G41" s="146" t="s">
        <v>234</v>
      </c>
      <c r="H41" s="49"/>
      <c r="I41" s="49" t="s">
        <v>224</v>
      </c>
      <c r="J41" s="206" t="s">
        <v>19</v>
      </c>
      <c r="K41" s="46" t="s">
        <v>477</v>
      </c>
      <c r="L41" s="46"/>
      <c r="M41" s="49" t="s">
        <v>21</v>
      </c>
    </row>
    <row r="42" spans="1:13" s="5" customFormat="1" ht="29.1" customHeight="1" x14ac:dyDescent="0.25">
      <c r="B42" s="229">
        <v>35</v>
      </c>
      <c r="C42" s="51" t="s">
        <v>235</v>
      </c>
      <c r="D42" s="48" t="s">
        <v>421</v>
      </c>
      <c r="E42" s="52" t="s">
        <v>236</v>
      </c>
      <c r="F42" s="49" t="s">
        <v>221</v>
      </c>
      <c r="G42" s="146" t="s">
        <v>234</v>
      </c>
      <c r="H42" s="49"/>
      <c r="I42" s="49" t="s">
        <v>224</v>
      </c>
      <c r="J42" s="206" t="s">
        <v>19</v>
      </c>
      <c r="K42" s="46" t="s">
        <v>476</v>
      </c>
      <c r="L42" s="46"/>
      <c r="M42" s="49" t="s">
        <v>21</v>
      </c>
    </row>
    <row r="43" spans="1:13" s="127" customFormat="1" ht="29.1" customHeight="1" x14ac:dyDescent="0.25">
      <c r="B43" s="229">
        <v>36</v>
      </c>
      <c r="C43" s="51" t="s">
        <v>425</v>
      </c>
      <c r="D43" s="51" t="s">
        <v>443</v>
      </c>
      <c r="E43" s="51" t="s">
        <v>404</v>
      </c>
      <c r="F43" s="51" t="s">
        <v>129</v>
      </c>
      <c r="G43" s="51" t="s">
        <v>402</v>
      </c>
      <c r="H43" s="51"/>
      <c r="I43" s="51" t="s">
        <v>224</v>
      </c>
      <c r="J43" s="208" t="s">
        <v>50</v>
      </c>
      <c r="K43" s="51" t="s">
        <v>476</v>
      </c>
      <c r="L43" s="51"/>
      <c r="M43" s="51" t="s">
        <v>360</v>
      </c>
    </row>
    <row r="44" spans="1:13" s="127" customFormat="1" ht="29.1" customHeight="1" x14ac:dyDescent="0.25">
      <c r="B44" s="229">
        <v>37</v>
      </c>
      <c r="C44" s="51" t="s">
        <v>434</v>
      </c>
      <c r="D44" s="51" t="s">
        <v>445</v>
      </c>
      <c r="E44" s="51" t="s">
        <v>405</v>
      </c>
      <c r="F44" s="51" t="s">
        <v>129</v>
      </c>
      <c r="G44" s="51" t="s">
        <v>402</v>
      </c>
      <c r="H44" s="51"/>
      <c r="I44" s="51" t="s">
        <v>224</v>
      </c>
      <c r="J44" s="208" t="s">
        <v>50</v>
      </c>
      <c r="K44" s="51" t="s">
        <v>476</v>
      </c>
      <c r="L44" s="51"/>
      <c r="M44" s="51" t="s">
        <v>21</v>
      </c>
    </row>
    <row r="45" spans="1:13" s="127" customFormat="1" ht="29.1" customHeight="1" x14ac:dyDescent="0.25">
      <c r="B45" s="229">
        <v>38</v>
      </c>
      <c r="C45" s="51" t="s">
        <v>435</v>
      </c>
      <c r="D45" s="51" t="s">
        <v>444</v>
      </c>
      <c r="E45" s="51" t="s">
        <v>406</v>
      </c>
      <c r="F45" s="51" t="s">
        <v>129</v>
      </c>
      <c r="G45" s="51" t="s">
        <v>402</v>
      </c>
      <c r="H45" s="51"/>
      <c r="I45" s="51" t="s">
        <v>224</v>
      </c>
      <c r="J45" s="208" t="s">
        <v>50</v>
      </c>
      <c r="K45" s="51" t="s">
        <v>476</v>
      </c>
      <c r="L45" s="51"/>
      <c r="M45" s="51" t="s">
        <v>21</v>
      </c>
    </row>
    <row r="46" spans="1:13" s="5" customFormat="1" ht="29.1" customHeight="1" x14ac:dyDescent="0.25">
      <c r="A46" s="18"/>
      <c r="B46" s="230">
        <v>39</v>
      </c>
      <c r="C46" s="53" t="s">
        <v>482</v>
      </c>
      <c r="D46" s="54" t="s">
        <v>155</v>
      </c>
      <c r="E46" s="55" t="s">
        <v>156</v>
      </c>
      <c r="F46" s="56" t="s">
        <v>129</v>
      </c>
      <c r="G46" s="148" t="s">
        <v>85</v>
      </c>
      <c r="H46" s="56" t="s">
        <v>157</v>
      </c>
      <c r="I46" s="57" t="s">
        <v>242</v>
      </c>
      <c r="J46" s="209" t="s">
        <v>19</v>
      </c>
      <c r="K46" s="56" t="s">
        <v>477</v>
      </c>
      <c r="L46" s="53"/>
      <c r="M46" s="56" t="s">
        <v>228</v>
      </c>
    </row>
    <row r="47" spans="1:13" s="5" customFormat="1" ht="29.1" customHeight="1" x14ac:dyDescent="0.25">
      <c r="A47" s="18"/>
      <c r="B47" s="231">
        <v>40</v>
      </c>
      <c r="C47" s="60" t="s">
        <v>94</v>
      </c>
      <c r="D47" s="61" t="s">
        <v>95</v>
      </c>
      <c r="E47" s="62" t="s">
        <v>96</v>
      </c>
      <c r="F47" s="63" t="s">
        <v>68</v>
      </c>
      <c r="G47" s="149" t="s">
        <v>250</v>
      </c>
      <c r="H47" s="63" t="s">
        <v>97</v>
      </c>
      <c r="I47" s="63" t="s">
        <v>237</v>
      </c>
      <c r="J47" s="210" t="s">
        <v>19</v>
      </c>
      <c r="K47" s="63" t="s">
        <v>476</v>
      </c>
      <c r="L47" s="64"/>
      <c r="M47" s="63" t="s">
        <v>25</v>
      </c>
    </row>
    <row r="48" spans="1:13" s="5" customFormat="1" ht="29.1" customHeight="1" x14ac:dyDescent="0.25">
      <c r="A48" s="18"/>
      <c r="B48" s="232">
        <v>41</v>
      </c>
      <c r="C48" s="65" t="s">
        <v>34</v>
      </c>
      <c r="D48" s="65" t="s">
        <v>35</v>
      </c>
      <c r="E48" s="66" t="s">
        <v>36</v>
      </c>
      <c r="F48" s="67" t="s">
        <v>17</v>
      </c>
      <c r="G48" s="150" t="s">
        <v>37</v>
      </c>
      <c r="H48" s="67" t="s">
        <v>38</v>
      </c>
      <c r="I48" s="67" t="s">
        <v>39</v>
      </c>
      <c r="J48" s="211" t="s">
        <v>19</v>
      </c>
      <c r="K48" s="67" t="s">
        <v>477</v>
      </c>
      <c r="L48" s="68"/>
      <c r="M48" s="67" t="s">
        <v>21</v>
      </c>
    </row>
    <row r="49" spans="1:13" s="127" customFormat="1" ht="29.1" customHeight="1" x14ac:dyDescent="0.25">
      <c r="A49" s="161"/>
      <c r="B49" s="233">
        <v>42</v>
      </c>
      <c r="C49" s="164" t="s">
        <v>426</v>
      </c>
      <c r="D49" s="165" t="s">
        <v>447</v>
      </c>
      <c r="E49" s="166" t="s">
        <v>407</v>
      </c>
      <c r="F49" s="167" t="s">
        <v>129</v>
      </c>
      <c r="G49" s="168" t="s">
        <v>402</v>
      </c>
      <c r="H49" s="167"/>
      <c r="I49" s="167" t="s">
        <v>369</v>
      </c>
      <c r="J49" s="212" t="s">
        <v>50</v>
      </c>
      <c r="K49" s="167" t="s">
        <v>476</v>
      </c>
      <c r="L49" s="164"/>
      <c r="M49" s="167" t="s">
        <v>21</v>
      </c>
    </row>
    <row r="50" spans="1:13" s="127" customFormat="1" ht="29.1" customHeight="1" x14ac:dyDescent="0.25">
      <c r="A50" s="161"/>
      <c r="B50" s="233">
        <v>43</v>
      </c>
      <c r="C50" s="164" t="s">
        <v>427</v>
      </c>
      <c r="D50" s="165" t="s">
        <v>448</v>
      </c>
      <c r="E50" s="166" t="s">
        <v>408</v>
      </c>
      <c r="F50" s="167" t="s">
        <v>129</v>
      </c>
      <c r="G50" s="168" t="s">
        <v>402</v>
      </c>
      <c r="H50" s="167"/>
      <c r="I50" s="167" t="s">
        <v>369</v>
      </c>
      <c r="J50" s="212" t="s">
        <v>50</v>
      </c>
      <c r="K50" s="167" t="s">
        <v>476</v>
      </c>
      <c r="L50" s="164"/>
      <c r="M50" s="167" t="s">
        <v>21</v>
      </c>
    </row>
    <row r="51" spans="1:13" s="127" customFormat="1" ht="29.1" customHeight="1" x14ac:dyDescent="0.25">
      <c r="A51" s="161"/>
      <c r="B51" s="225">
        <v>44</v>
      </c>
      <c r="C51" s="43" t="s">
        <v>430</v>
      </c>
      <c r="D51" s="41" t="s">
        <v>449</v>
      </c>
      <c r="E51" s="169" t="s">
        <v>409</v>
      </c>
      <c r="F51" s="42" t="s">
        <v>129</v>
      </c>
      <c r="G51" s="145" t="s">
        <v>402</v>
      </c>
      <c r="H51" s="42"/>
      <c r="I51" s="42" t="s">
        <v>374</v>
      </c>
      <c r="J51" s="203" t="s">
        <v>50</v>
      </c>
      <c r="K51" s="42" t="s">
        <v>476</v>
      </c>
      <c r="L51" s="43"/>
      <c r="M51" s="42" t="s">
        <v>360</v>
      </c>
    </row>
    <row r="52" spans="1:13" s="127" customFormat="1" ht="29.1" customHeight="1" x14ac:dyDescent="0.25">
      <c r="A52" s="161"/>
      <c r="B52" s="225">
        <v>45</v>
      </c>
      <c r="C52" s="43" t="s">
        <v>428</v>
      </c>
      <c r="D52" s="41" t="s">
        <v>450</v>
      </c>
      <c r="E52" s="169" t="s">
        <v>410</v>
      </c>
      <c r="F52" s="42" t="s">
        <v>129</v>
      </c>
      <c r="G52" s="145" t="s">
        <v>402</v>
      </c>
      <c r="H52" s="42"/>
      <c r="I52" s="42" t="s">
        <v>374</v>
      </c>
      <c r="J52" s="203" t="s">
        <v>19</v>
      </c>
      <c r="K52" s="42" t="s">
        <v>476</v>
      </c>
      <c r="L52" s="43"/>
      <c r="M52" s="42" t="s">
        <v>21</v>
      </c>
    </row>
    <row r="53" spans="1:13" s="127" customFormat="1" ht="29.1" customHeight="1" x14ac:dyDescent="0.25">
      <c r="A53" s="161"/>
      <c r="B53" s="234">
        <v>46</v>
      </c>
      <c r="C53" s="175" t="s">
        <v>429</v>
      </c>
      <c r="D53" s="176" t="s">
        <v>451</v>
      </c>
      <c r="E53" s="177" t="s">
        <v>411</v>
      </c>
      <c r="F53" s="178" t="s">
        <v>129</v>
      </c>
      <c r="G53" s="179" t="s">
        <v>402</v>
      </c>
      <c r="H53" s="178"/>
      <c r="I53" s="178" t="s">
        <v>366</v>
      </c>
      <c r="J53" s="213" t="s">
        <v>50</v>
      </c>
      <c r="K53" s="178" t="s">
        <v>477</v>
      </c>
      <c r="L53" s="175"/>
      <c r="M53" s="178" t="s">
        <v>21</v>
      </c>
    </row>
    <row r="54" spans="1:13" s="127" customFormat="1" ht="29.1" customHeight="1" x14ac:dyDescent="0.25">
      <c r="A54" s="161"/>
      <c r="B54" s="230">
        <v>47</v>
      </c>
      <c r="C54" s="53" t="s">
        <v>433</v>
      </c>
      <c r="D54" s="55" t="s">
        <v>452</v>
      </c>
      <c r="E54" s="84" t="s">
        <v>414</v>
      </c>
      <c r="F54" s="56" t="s">
        <v>129</v>
      </c>
      <c r="G54" s="148" t="s">
        <v>402</v>
      </c>
      <c r="H54" s="56"/>
      <c r="I54" s="56" t="s">
        <v>388</v>
      </c>
      <c r="J54" s="209" t="s">
        <v>19</v>
      </c>
      <c r="K54" s="56" t="s">
        <v>477</v>
      </c>
      <c r="L54" s="53"/>
      <c r="M54" s="56" t="s">
        <v>21</v>
      </c>
    </row>
    <row r="55" spans="1:13" s="5" customFormat="1" ht="29.1" customHeight="1" x14ac:dyDescent="0.25">
      <c r="A55" s="18"/>
      <c r="B55" s="235">
        <v>48</v>
      </c>
      <c r="C55" s="73" t="s">
        <v>82</v>
      </c>
      <c r="D55" s="74" t="s">
        <v>83</v>
      </c>
      <c r="E55" s="75" t="s">
        <v>84</v>
      </c>
      <c r="F55" s="76" t="s">
        <v>231</v>
      </c>
      <c r="G55" s="151" t="s">
        <v>85</v>
      </c>
      <c r="H55" s="76" t="s">
        <v>351</v>
      </c>
      <c r="I55" s="77" t="s">
        <v>86</v>
      </c>
      <c r="J55" s="214" t="s">
        <v>19</v>
      </c>
      <c r="K55" s="76" t="s">
        <v>476</v>
      </c>
      <c r="L55" s="78"/>
      <c r="M55" s="76" t="s">
        <v>25</v>
      </c>
    </row>
    <row r="56" spans="1:13" s="5" customFormat="1" ht="29.1" customHeight="1" x14ac:dyDescent="0.25">
      <c r="A56" s="18"/>
      <c r="B56" s="196">
        <v>49</v>
      </c>
      <c r="C56" s="78" t="s">
        <v>192</v>
      </c>
      <c r="D56" s="79" t="s">
        <v>193</v>
      </c>
      <c r="E56" s="75" t="s">
        <v>194</v>
      </c>
      <c r="F56" s="76" t="s">
        <v>129</v>
      </c>
      <c r="G56" s="151" t="s">
        <v>161</v>
      </c>
      <c r="H56" s="76"/>
      <c r="I56" s="76" t="s">
        <v>195</v>
      </c>
      <c r="J56" s="214" t="s">
        <v>19</v>
      </c>
      <c r="K56" s="76" t="s">
        <v>476</v>
      </c>
      <c r="L56" s="78"/>
      <c r="M56" s="76" t="s">
        <v>21</v>
      </c>
    </row>
    <row r="57" spans="1:13" s="5" customFormat="1" ht="29.1" customHeight="1" x14ac:dyDescent="0.25">
      <c r="A57" s="18"/>
      <c r="B57" s="196">
        <v>50</v>
      </c>
      <c r="C57" s="78" t="s">
        <v>196</v>
      </c>
      <c r="D57" s="79" t="s">
        <v>197</v>
      </c>
      <c r="E57" s="75" t="s">
        <v>198</v>
      </c>
      <c r="F57" s="76" t="s">
        <v>129</v>
      </c>
      <c r="G57" s="151" t="s">
        <v>161</v>
      </c>
      <c r="H57" s="76" t="s">
        <v>199</v>
      </c>
      <c r="I57" s="76" t="s">
        <v>195</v>
      </c>
      <c r="J57" s="215" t="s">
        <v>19</v>
      </c>
      <c r="K57" s="78" t="s">
        <v>477</v>
      </c>
      <c r="L57" s="78"/>
      <c r="M57" s="76" t="s">
        <v>21</v>
      </c>
    </row>
    <row r="58" spans="1:13" s="5" customFormat="1" ht="29.1" customHeight="1" x14ac:dyDescent="0.25">
      <c r="A58" s="18"/>
      <c r="B58" s="236">
        <v>51</v>
      </c>
      <c r="C58" s="71" t="s">
        <v>166</v>
      </c>
      <c r="D58" s="72" t="s">
        <v>167</v>
      </c>
      <c r="E58" s="69" t="s">
        <v>168</v>
      </c>
      <c r="F58" s="70" t="s">
        <v>129</v>
      </c>
      <c r="G58" s="152" t="s">
        <v>161</v>
      </c>
      <c r="H58" s="70"/>
      <c r="I58" s="80" t="s">
        <v>169</v>
      </c>
      <c r="J58" s="216" t="s">
        <v>50</v>
      </c>
      <c r="K58" s="71" t="s">
        <v>476</v>
      </c>
      <c r="L58" s="71"/>
      <c r="M58" s="70" t="s">
        <v>21</v>
      </c>
    </row>
    <row r="59" spans="1:13" s="5" customFormat="1" ht="29.1" customHeight="1" x14ac:dyDescent="0.25">
      <c r="B59" s="236">
        <v>52</v>
      </c>
      <c r="C59" s="71" t="s">
        <v>208</v>
      </c>
      <c r="D59" s="71" t="s">
        <v>211</v>
      </c>
      <c r="E59" s="81" t="s">
        <v>214</v>
      </c>
      <c r="F59" s="70" t="s">
        <v>221</v>
      </c>
      <c r="G59" s="153" t="s">
        <v>232</v>
      </c>
      <c r="H59" s="70"/>
      <c r="I59" s="70" t="s">
        <v>223</v>
      </c>
      <c r="J59" s="216" t="s">
        <v>19</v>
      </c>
      <c r="K59" s="71" t="s">
        <v>477</v>
      </c>
      <c r="L59" s="71"/>
      <c r="M59" s="71" t="s">
        <v>21</v>
      </c>
    </row>
    <row r="60" spans="1:13" s="5" customFormat="1" ht="29.1" customHeight="1" x14ac:dyDescent="0.25">
      <c r="B60" s="237">
        <v>53</v>
      </c>
      <c r="C60" s="70" t="s">
        <v>209</v>
      </c>
      <c r="D60" s="70" t="s">
        <v>212</v>
      </c>
      <c r="E60" s="81" t="s">
        <v>215</v>
      </c>
      <c r="F60" s="70" t="s">
        <v>221</v>
      </c>
      <c r="G60" s="153" t="s">
        <v>232</v>
      </c>
      <c r="H60" s="70"/>
      <c r="I60" s="70" t="s">
        <v>223</v>
      </c>
      <c r="J60" s="216" t="s">
        <v>19</v>
      </c>
      <c r="K60" s="71" t="s">
        <v>476</v>
      </c>
      <c r="L60" s="71"/>
      <c r="M60" s="71" t="s">
        <v>21</v>
      </c>
    </row>
    <row r="61" spans="1:13" s="5" customFormat="1" ht="29.1" customHeight="1" x14ac:dyDescent="0.3">
      <c r="B61" s="238">
        <v>54</v>
      </c>
      <c r="C61" s="87" t="s">
        <v>207</v>
      </c>
      <c r="D61" s="88" t="s">
        <v>219</v>
      </c>
      <c r="E61" s="89" t="s">
        <v>246</v>
      </c>
      <c r="F61" s="90" t="s">
        <v>221</v>
      </c>
      <c r="G61" s="86" t="s">
        <v>353</v>
      </c>
      <c r="H61" s="91"/>
      <c r="I61" s="91" t="s">
        <v>225</v>
      </c>
      <c r="J61" s="217" t="s">
        <v>19</v>
      </c>
      <c r="K61" s="92" t="s">
        <v>476</v>
      </c>
      <c r="L61" s="91"/>
      <c r="M61" s="92" t="s">
        <v>21</v>
      </c>
    </row>
    <row r="62" spans="1:13" s="5" customFormat="1" ht="29.1" customHeight="1" x14ac:dyDescent="0.3">
      <c r="B62" s="238">
        <v>55</v>
      </c>
      <c r="C62" s="87" t="s">
        <v>206</v>
      </c>
      <c r="D62" s="88" t="s">
        <v>423</v>
      </c>
      <c r="E62" s="89" t="s">
        <v>344</v>
      </c>
      <c r="F62" s="90" t="s">
        <v>221</v>
      </c>
      <c r="G62" s="86" t="s">
        <v>353</v>
      </c>
      <c r="H62" s="91"/>
      <c r="I62" s="91" t="s">
        <v>225</v>
      </c>
      <c r="J62" s="217" t="s">
        <v>19</v>
      </c>
      <c r="K62" s="92" t="s">
        <v>476</v>
      </c>
      <c r="L62" s="91"/>
      <c r="M62" s="92" t="s">
        <v>21</v>
      </c>
    </row>
    <row r="63" spans="1:13" s="5" customFormat="1" ht="29.1" customHeight="1" x14ac:dyDescent="0.3">
      <c r="B63" s="239">
        <v>56</v>
      </c>
      <c r="C63" s="82" t="s">
        <v>205</v>
      </c>
      <c r="D63" s="83" t="s">
        <v>220</v>
      </c>
      <c r="E63" s="84" t="s">
        <v>245</v>
      </c>
      <c r="F63" s="83" t="s">
        <v>222</v>
      </c>
      <c r="G63" s="154" t="s">
        <v>353</v>
      </c>
      <c r="H63" s="85"/>
      <c r="I63" s="85" t="s">
        <v>226</v>
      </c>
      <c r="J63" s="218" t="s">
        <v>50</v>
      </c>
      <c r="K63" s="53" t="s">
        <v>476</v>
      </c>
      <c r="L63" s="85"/>
      <c r="M63" s="85" t="s">
        <v>228</v>
      </c>
    </row>
    <row r="64" spans="1:13" s="5" customFormat="1" ht="29.1" customHeight="1" x14ac:dyDescent="0.3">
      <c r="B64" s="240">
        <v>57</v>
      </c>
      <c r="C64" s="128" t="s">
        <v>239</v>
      </c>
      <c r="D64" s="129" t="s">
        <v>217</v>
      </c>
      <c r="E64" s="130" t="s">
        <v>218</v>
      </c>
      <c r="F64" s="129" t="s">
        <v>222</v>
      </c>
      <c r="G64" s="155" t="s">
        <v>353</v>
      </c>
      <c r="H64" s="131"/>
      <c r="I64" s="131" t="s">
        <v>226</v>
      </c>
      <c r="J64" s="219" t="s">
        <v>19</v>
      </c>
      <c r="K64" s="132" t="s">
        <v>476</v>
      </c>
      <c r="L64" s="131"/>
      <c r="M64" s="131" t="s">
        <v>228</v>
      </c>
    </row>
    <row r="65" spans="1:13" s="127" customFormat="1" ht="29.1" customHeight="1" x14ac:dyDescent="0.3">
      <c r="B65" s="241">
        <v>58</v>
      </c>
      <c r="C65" s="180" t="s">
        <v>431</v>
      </c>
      <c r="D65" s="171" t="s">
        <v>453</v>
      </c>
      <c r="E65" s="172" t="s">
        <v>412</v>
      </c>
      <c r="F65" s="173" t="s">
        <v>403</v>
      </c>
      <c r="G65" s="174" t="s">
        <v>402</v>
      </c>
      <c r="H65" s="181"/>
      <c r="I65" s="181" t="s">
        <v>380</v>
      </c>
      <c r="J65" s="220" t="s">
        <v>50</v>
      </c>
      <c r="K65" s="170" t="s">
        <v>477</v>
      </c>
      <c r="L65" s="170"/>
      <c r="M65" s="182" t="s">
        <v>228</v>
      </c>
    </row>
    <row r="66" spans="1:13" s="127" customFormat="1" ht="29.1" customHeight="1" x14ac:dyDescent="0.3">
      <c r="B66" s="242">
        <v>59</v>
      </c>
      <c r="C66" s="183" t="s">
        <v>432</v>
      </c>
      <c r="D66" s="184" t="s">
        <v>454</v>
      </c>
      <c r="E66" s="185" t="s">
        <v>413</v>
      </c>
      <c r="F66" s="186" t="s">
        <v>403</v>
      </c>
      <c r="G66" s="93" t="s">
        <v>402</v>
      </c>
      <c r="H66" s="187"/>
      <c r="I66" s="187" t="s">
        <v>383</v>
      </c>
      <c r="J66" s="221" t="s">
        <v>50</v>
      </c>
      <c r="K66" s="188" t="s">
        <v>477</v>
      </c>
      <c r="L66" s="188"/>
      <c r="M66" s="189" t="s">
        <v>228</v>
      </c>
    </row>
    <row r="67" spans="1:13" s="5" customFormat="1" ht="29.1" customHeight="1" x14ac:dyDescent="0.25">
      <c r="A67" s="18"/>
      <c r="B67" s="243">
        <v>60</v>
      </c>
      <c r="C67" s="23" t="s">
        <v>40</v>
      </c>
      <c r="D67" s="23" t="s">
        <v>41</v>
      </c>
      <c r="E67" s="25" t="s">
        <v>42</v>
      </c>
      <c r="F67" s="24" t="s">
        <v>22</v>
      </c>
      <c r="G67" s="156" t="s">
        <v>227</v>
      </c>
      <c r="H67" s="24" t="s">
        <v>43</v>
      </c>
      <c r="I67" s="28" t="s">
        <v>44</v>
      </c>
      <c r="J67" s="222" t="s">
        <v>19</v>
      </c>
      <c r="K67" s="24" t="s">
        <v>476</v>
      </c>
      <c r="L67" s="23"/>
      <c r="M67" s="24" t="s">
        <v>25</v>
      </c>
    </row>
    <row r="68" spans="1:13" s="5" customFormat="1" ht="29.1" customHeight="1" x14ac:dyDescent="0.25">
      <c r="A68" s="18"/>
      <c r="B68" s="244">
        <v>61</v>
      </c>
      <c r="C68" s="58" t="s">
        <v>55</v>
      </c>
      <c r="D68" s="59" t="s">
        <v>56</v>
      </c>
      <c r="E68" s="25" t="s">
        <v>57</v>
      </c>
      <c r="F68" s="24" t="s">
        <v>17</v>
      </c>
      <c r="G68" s="156" t="s">
        <v>48</v>
      </c>
      <c r="H68" s="24" t="s">
        <v>58</v>
      </c>
      <c r="I68" s="24" t="s">
        <v>59</v>
      </c>
      <c r="J68" s="222" t="s">
        <v>19</v>
      </c>
      <c r="K68" s="24" t="s">
        <v>477</v>
      </c>
      <c r="L68" s="23"/>
      <c r="M68" s="24" t="s">
        <v>21</v>
      </c>
    </row>
    <row r="69" spans="1:13" s="5" customFormat="1" ht="29.1" customHeight="1" x14ac:dyDescent="0.25">
      <c r="A69" s="18"/>
      <c r="B69" s="243">
        <v>62</v>
      </c>
      <c r="C69" s="23" t="s">
        <v>90</v>
      </c>
      <c r="D69" s="26" t="s">
        <v>91</v>
      </c>
      <c r="E69" s="134" t="s">
        <v>416</v>
      </c>
      <c r="F69" s="24" t="s">
        <v>231</v>
      </c>
      <c r="G69" s="156" t="s">
        <v>251</v>
      </c>
      <c r="H69" s="24" t="s">
        <v>92</v>
      </c>
      <c r="I69" s="27" t="s">
        <v>93</v>
      </c>
      <c r="J69" s="222" t="s">
        <v>19</v>
      </c>
      <c r="K69" s="24" t="s">
        <v>477</v>
      </c>
      <c r="L69" s="23"/>
      <c r="M69" s="24" t="s">
        <v>21</v>
      </c>
    </row>
    <row r="70" spans="1:13" s="5" customFormat="1" ht="29.1" customHeight="1" x14ac:dyDescent="0.25">
      <c r="A70" s="18"/>
      <c r="B70" s="243">
        <v>63</v>
      </c>
      <c r="C70" s="23" t="s">
        <v>105</v>
      </c>
      <c r="D70" s="23" t="s">
        <v>106</v>
      </c>
      <c r="E70" s="24" t="s">
        <v>107</v>
      </c>
      <c r="F70" s="24" t="s">
        <v>108</v>
      </c>
      <c r="G70" s="156" t="s">
        <v>109</v>
      </c>
      <c r="H70" s="24"/>
      <c r="I70" s="24" t="s">
        <v>110</v>
      </c>
      <c r="J70" s="222" t="s">
        <v>19</v>
      </c>
      <c r="K70" s="24" t="s">
        <v>476</v>
      </c>
      <c r="L70" s="23"/>
      <c r="M70" s="24" t="s">
        <v>111</v>
      </c>
    </row>
    <row r="71" spans="1:13" s="254" customFormat="1" ht="29.1" customHeight="1" x14ac:dyDescent="0.25">
      <c r="A71" s="246"/>
      <c r="B71" s="247">
        <v>64</v>
      </c>
      <c r="C71" s="248" t="s">
        <v>350</v>
      </c>
      <c r="D71" s="248" t="s">
        <v>131</v>
      </c>
      <c r="E71" s="249" t="s">
        <v>248</v>
      </c>
      <c r="F71" s="248" t="s">
        <v>108</v>
      </c>
      <c r="G71" s="250" t="s">
        <v>480</v>
      </c>
      <c r="H71" s="248"/>
      <c r="I71" s="251" t="s">
        <v>479</v>
      </c>
      <c r="J71" s="252" t="s">
        <v>50</v>
      </c>
      <c r="K71" s="248" t="s">
        <v>477</v>
      </c>
      <c r="L71" s="253"/>
      <c r="M71" s="248" t="s">
        <v>21</v>
      </c>
    </row>
    <row r="72" spans="1:13" s="127" customFormat="1" ht="29.1" customHeight="1" x14ac:dyDescent="0.25">
      <c r="B72" s="245">
        <v>65</v>
      </c>
      <c r="C72" s="190" t="s">
        <v>280</v>
      </c>
      <c r="D72" s="191" t="s">
        <v>455</v>
      </c>
      <c r="E72" s="192">
        <v>36222</v>
      </c>
      <c r="F72" s="193" t="s">
        <v>442</v>
      </c>
      <c r="G72" s="194" t="s">
        <v>402</v>
      </c>
      <c r="H72" s="193"/>
      <c r="I72" s="193" t="s">
        <v>417</v>
      </c>
      <c r="J72" s="214" t="s">
        <v>50</v>
      </c>
      <c r="K72" s="195" t="s">
        <v>476</v>
      </c>
      <c r="L72" s="193"/>
      <c r="M72" s="196" t="s">
        <v>111</v>
      </c>
    </row>
    <row r="73" spans="1:13" s="127" customFormat="1" ht="29.1" customHeight="1" x14ac:dyDescent="0.25">
      <c r="B73" s="245">
        <v>66</v>
      </c>
      <c r="C73" s="190" t="s">
        <v>283</v>
      </c>
      <c r="D73" s="191" t="s">
        <v>456</v>
      </c>
      <c r="E73" s="192">
        <v>33036</v>
      </c>
      <c r="F73" s="193" t="s">
        <v>442</v>
      </c>
      <c r="G73" s="194" t="s">
        <v>402</v>
      </c>
      <c r="H73" s="193"/>
      <c r="I73" s="193" t="s">
        <v>417</v>
      </c>
      <c r="J73" s="214" t="s">
        <v>19</v>
      </c>
      <c r="K73" s="195" t="s">
        <v>476</v>
      </c>
      <c r="L73" s="193"/>
      <c r="M73" s="196" t="s">
        <v>111</v>
      </c>
    </row>
    <row r="74" spans="1:13" s="127" customFormat="1" ht="29.1" customHeight="1" x14ac:dyDescent="0.25">
      <c r="B74" s="245">
        <v>67</v>
      </c>
      <c r="C74" s="190" t="s">
        <v>286</v>
      </c>
      <c r="D74" s="191" t="s">
        <v>457</v>
      </c>
      <c r="E74" s="192">
        <v>35744</v>
      </c>
      <c r="F74" s="193" t="s">
        <v>221</v>
      </c>
      <c r="G74" s="194" t="s">
        <v>402</v>
      </c>
      <c r="H74" s="193"/>
      <c r="I74" s="193" t="s">
        <v>418</v>
      </c>
      <c r="J74" s="214" t="s">
        <v>50</v>
      </c>
      <c r="K74" s="195" t="s">
        <v>476</v>
      </c>
      <c r="L74" s="193"/>
      <c r="M74" s="195" t="s">
        <v>21</v>
      </c>
    </row>
    <row r="75" spans="1:13" s="127" customFormat="1" ht="29.1" customHeight="1" x14ac:dyDescent="0.25">
      <c r="B75" s="245">
        <v>68</v>
      </c>
      <c r="C75" s="190" t="s">
        <v>294</v>
      </c>
      <c r="D75" s="191" t="s">
        <v>458</v>
      </c>
      <c r="E75" s="192">
        <v>34009</v>
      </c>
      <c r="F75" s="193" t="s">
        <v>221</v>
      </c>
      <c r="G75" s="194" t="s">
        <v>402</v>
      </c>
      <c r="H75" s="193"/>
      <c r="I75" s="193" t="s">
        <v>418</v>
      </c>
      <c r="J75" s="214" t="s">
        <v>19</v>
      </c>
      <c r="K75" s="195" t="s">
        <v>476</v>
      </c>
      <c r="L75" s="193"/>
      <c r="M75" s="195" t="s">
        <v>21</v>
      </c>
    </row>
    <row r="76" spans="1:13" s="127" customFormat="1" ht="29.1" customHeight="1" x14ac:dyDescent="0.25">
      <c r="B76" s="245">
        <v>69</v>
      </c>
      <c r="C76" s="190" t="s">
        <v>296</v>
      </c>
      <c r="D76" s="191" t="s">
        <v>459</v>
      </c>
      <c r="E76" s="192" t="s">
        <v>298</v>
      </c>
      <c r="F76" s="193" t="s">
        <v>221</v>
      </c>
      <c r="G76" s="194" t="s">
        <v>402</v>
      </c>
      <c r="H76" s="193"/>
      <c r="I76" s="193" t="s">
        <v>418</v>
      </c>
      <c r="J76" s="214" t="s">
        <v>19</v>
      </c>
      <c r="K76" s="195" t="s">
        <v>476</v>
      </c>
      <c r="L76" s="193"/>
      <c r="M76" s="195" t="s">
        <v>21</v>
      </c>
    </row>
    <row r="77" spans="1:13" s="127" customFormat="1" ht="29.1" customHeight="1" x14ac:dyDescent="0.25">
      <c r="B77" s="245">
        <v>70</v>
      </c>
      <c r="C77" s="190" t="s">
        <v>300</v>
      </c>
      <c r="D77" s="191" t="s">
        <v>460</v>
      </c>
      <c r="E77" s="192" t="s">
        <v>302</v>
      </c>
      <c r="F77" s="193" t="s">
        <v>221</v>
      </c>
      <c r="G77" s="194" t="s">
        <v>402</v>
      </c>
      <c r="H77" s="193"/>
      <c r="I77" s="193" t="s">
        <v>418</v>
      </c>
      <c r="J77" s="214" t="s">
        <v>19</v>
      </c>
      <c r="K77" s="195" t="s">
        <v>476</v>
      </c>
      <c r="L77" s="193"/>
      <c r="M77" s="195" t="s">
        <v>21</v>
      </c>
    </row>
    <row r="78" spans="1:13" s="127" customFormat="1" ht="29.1" customHeight="1" x14ac:dyDescent="0.25">
      <c r="B78" s="245">
        <v>71</v>
      </c>
      <c r="C78" s="190" t="s">
        <v>304</v>
      </c>
      <c r="D78" s="191" t="s">
        <v>461</v>
      </c>
      <c r="E78" s="192" t="s">
        <v>306</v>
      </c>
      <c r="F78" s="193" t="s">
        <v>221</v>
      </c>
      <c r="G78" s="194" t="s">
        <v>402</v>
      </c>
      <c r="H78" s="193"/>
      <c r="I78" s="193" t="s">
        <v>418</v>
      </c>
      <c r="J78" s="214" t="s">
        <v>19</v>
      </c>
      <c r="K78" s="195" t="s">
        <v>477</v>
      </c>
      <c r="L78" s="193"/>
      <c r="M78" s="195" t="s">
        <v>21</v>
      </c>
    </row>
    <row r="79" spans="1:13" s="127" customFormat="1" ht="29.1" customHeight="1" x14ac:dyDescent="0.25">
      <c r="B79" s="245">
        <v>72</v>
      </c>
      <c r="C79" s="190" t="s">
        <v>307</v>
      </c>
      <c r="D79" s="191" t="s">
        <v>462</v>
      </c>
      <c r="E79" s="192" t="s">
        <v>309</v>
      </c>
      <c r="F79" s="193" t="s">
        <v>221</v>
      </c>
      <c r="G79" s="194" t="s">
        <v>402</v>
      </c>
      <c r="H79" s="193"/>
      <c r="I79" s="193" t="s">
        <v>418</v>
      </c>
      <c r="J79" s="214" t="s">
        <v>50</v>
      </c>
      <c r="K79" s="195" t="s">
        <v>476</v>
      </c>
      <c r="L79" s="193"/>
      <c r="M79" s="195" t="s">
        <v>21</v>
      </c>
    </row>
    <row r="80" spans="1:13" s="127" customFormat="1" ht="29.1" customHeight="1" x14ac:dyDescent="0.25">
      <c r="B80" s="245">
        <v>73</v>
      </c>
      <c r="C80" s="190" t="s">
        <v>310</v>
      </c>
      <c r="D80" s="191" t="s">
        <v>463</v>
      </c>
      <c r="E80" s="192" t="s">
        <v>312</v>
      </c>
      <c r="F80" s="193" t="s">
        <v>221</v>
      </c>
      <c r="G80" s="194" t="s">
        <v>402</v>
      </c>
      <c r="H80" s="193"/>
      <c r="I80" s="193" t="s">
        <v>418</v>
      </c>
      <c r="J80" s="214" t="s">
        <v>19</v>
      </c>
      <c r="K80" s="195" t="s">
        <v>476</v>
      </c>
      <c r="L80" s="193"/>
      <c r="M80" s="195" t="s">
        <v>21</v>
      </c>
    </row>
    <row r="81" spans="2:13" s="127" customFormat="1" ht="29.1" customHeight="1" x14ac:dyDescent="0.25">
      <c r="B81" s="245">
        <v>74</v>
      </c>
      <c r="C81" s="190" t="s">
        <v>314</v>
      </c>
      <c r="D81" s="191" t="s">
        <v>464</v>
      </c>
      <c r="E81" s="197" t="s">
        <v>419</v>
      </c>
      <c r="F81" s="193" t="s">
        <v>221</v>
      </c>
      <c r="G81" s="194" t="s">
        <v>402</v>
      </c>
      <c r="H81" s="193"/>
      <c r="I81" s="193" t="s">
        <v>418</v>
      </c>
      <c r="J81" s="214" t="s">
        <v>19</v>
      </c>
      <c r="K81" s="195" t="s">
        <v>476</v>
      </c>
      <c r="L81" s="193"/>
      <c r="M81" s="195" t="s">
        <v>21</v>
      </c>
    </row>
    <row r="82" spans="2:13" s="127" customFormat="1" ht="29.1" customHeight="1" x14ac:dyDescent="0.25">
      <c r="B82" s="245">
        <v>75</v>
      </c>
      <c r="C82" s="190" t="s">
        <v>439</v>
      </c>
      <c r="D82" s="191" t="s">
        <v>446</v>
      </c>
      <c r="E82" s="192" t="s">
        <v>318</v>
      </c>
      <c r="F82" s="193" t="s">
        <v>221</v>
      </c>
      <c r="G82" s="194" t="s">
        <v>402</v>
      </c>
      <c r="H82" s="193"/>
      <c r="I82" s="193" t="s">
        <v>418</v>
      </c>
      <c r="J82" s="214" t="s">
        <v>50</v>
      </c>
      <c r="K82" s="195" t="s">
        <v>476</v>
      </c>
      <c r="L82" s="193"/>
      <c r="M82" s="195" t="s">
        <v>21</v>
      </c>
    </row>
    <row r="83" spans="2:13" s="127" customFormat="1" ht="29.1" customHeight="1" x14ac:dyDescent="0.25">
      <c r="B83" s="245">
        <v>76</v>
      </c>
      <c r="C83" s="190" t="s">
        <v>436</v>
      </c>
      <c r="D83" s="191" t="s">
        <v>465</v>
      </c>
      <c r="E83" s="192" t="s">
        <v>322</v>
      </c>
      <c r="F83" s="193" t="s">
        <v>221</v>
      </c>
      <c r="G83" s="194" t="s">
        <v>402</v>
      </c>
      <c r="H83" s="193"/>
      <c r="I83" s="193" t="s">
        <v>418</v>
      </c>
      <c r="J83" s="214" t="s">
        <v>19</v>
      </c>
      <c r="K83" s="195" t="s">
        <v>476</v>
      </c>
      <c r="L83" s="193"/>
      <c r="M83" s="195" t="s">
        <v>21</v>
      </c>
    </row>
    <row r="84" spans="2:13" s="127" customFormat="1" ht="29.1" customHeight="1" x14ac:dyDescent="0.25">
      <c r="B84" s="245">
        <v>77</v>
      </c>
      <c r="C84" s="190" t="s">
        <v>438</v>
      </c>
      <c r="D84" s="191" t="s">
        <v>466</v>
      </c>
      <c r="E84" s="198">
        <v>33058</v>
      </c>
      <c r="F84" s="193" t="s">
        <v>221</v>
      </c>
      <c r="G84" s="194" t="s">
        <v>402</v>
      </c>
      <c r="H84" s="193"/>
      <c r="I84" s="193" t="s">
        <v>418</v>
      </c>
      <c r="J84" s="214" t="s">
        <v>19</v>
      </c>
      <c r="K84" s="195" t="s">
        <v>476</v>
      </c>
      <c r="L84" s="193"/>
      <c r="M84" s="195" t="s">
        <v>21</v>
      </c>
    </row>
    <row r="85" spans="2:13" s="127" customFormat="1" ht="29.1" customHeight="1" x14ac:dyDescent="0.25">
      <c r="B85" s="245">
        <v>78</v>
      </c>
      <c r="C85" s="190" t="s">
        <v>331</v>
      </c>
      <c r="D85" s="191" t="s">
        <v>467</v>
      </c>
      <c r="E85" s="192">
        <v>31299</v>
      </c>
      <c r="F85" s="193" t="s">
        <v>221</v>
      </c>
      <c r="G85" s="194" t="s">
        <v>402</v>
      </c>
      <c r="H85" s="193"/>
      <c r="I85" s="193" t="s">
        <v>418</v>
      </c>
      <c r="J85" s="214" t="s">
        <v>19</v>
      </c>
      <c r="K85" s="195" t="s">
        <v>476</v>
      </c>
      <c r="L85" s="193"/>
      <c r="M85" s="195" t="s">
        <v>21</v>
      </c>
    </row>
    <row r="86" spans="2:13" s="127" customFormat="1" ht="29.1" customHeight="1" x14ac:dyDescent="0.25">
      <c r="B86" s="245">
        <v>79</v>
      </c>
      <c r="C86" s="190" t="s">
        <v>333</v>
      </c>
      <c r="D86" s="191" t="s">
        <v>468</v>
      </c>
      <c r="E86" s="192">
        <v>35289</v>
      </c>
      <c r="F86" s="193" t="s">
        <v>221</v>
      </c>
      <c r="G86" s="194" t="s">
        <v>402</v>
      </c>
      <c r="H86" s="193"/>
      <c r="I86" s="193" t="s">
        <v>418</v>
      </c>
      <c r="J86" s="214" t="s">
        <v>50</v>
      </c>
      <c r="K86" s="195" t="s">
        <v>476</v>
      </c>
      <c r="L86" s="193"/>
      <c r="M86" s="195" t="s">
        <v>21</v>
      </c>
    </row>
    <row r="87" spans="2:13" s="127" customFormat="1" ht="29.1" customHeight="1" x14ac:dyDescent="0.25">
      <c r="B87" s="245">
        <v>80</v>
      </c>
      <c r="C87" s="190" t="s">
        <v>437</v>
      </c>
      <c r="D87" s="191" t="s">
        <v>469</v>
      </c>
      <c r="E87" s="192">
        <v>34520</v>
      </c>
      <c r="F87" s="193" t="s">
        <v>221</v>
      </c>
      <c r="G87" s="194" t="s">
        <v>402</v>
      </c>
      <c r="H87" s="193"/>
      <c r="I87" s="193" t="s">
        <v>418</v>
      </c>
      <c r="J87" s="214" t="s">
        <v>19</v>
      </c>
      <c r="K87" s="195" t="s">
        <v>476</v>
      </c>
      <c r="L87" s="193"/>
      <c r="M87" s="195" t="s">
        <v>21</v>
      </c>
    </row>
    <row r="88" spans="2:13" s="127" customFormat="1" ht="29.1" customHeight="1" x14ac:dyDescent="0.25">
      <c r="B88" s="245">
        <v>81</v>
      </c>
      <c r="C88" s="190" t="s">
        <v>440</v>
      </c>
      <c r="D88" s="191" t="s">
        <v>470</v>
      </c>
      <c r="E88" s="192">
        <v>33886</v>
      </c>
      <c r="F88" s="193" t="s">
        <v>221</v>
      </c>
      <c r="G88" s="194" t="s">
        <v>402</v>
      </c>
      <c r="H88" s="193"/>
      <c r="I88" s="193" t="s">
        <v>418</v>
      </c>
      <c r="J88" s="214" t="s">
        <v>19</v>
      </c>
      <c r="K88" s="195" t="s">
        <v>476</v>
      </c>
      <c r="L88" s="193"/>
      <c r="M88" s="195" t="s">
        <v>21</v>
      </c>
    </row>
    <row r="89" spans="2:13" s="127" customFormat="1" ht="29.1" customHeight="1" x14ac:dyDescent="0.25">
      <c r="B89" s="245">
        <v>82</v>
      </c>
      <c r="C89" s="190" t="s">
        <v>339</v>
      </c>
      <c r="D89" s="191" t="s">
        <v>471</v>
      </c>
      <c r="E89" s="192">
        <v>35136</v>
      </c>
      <c r="F89" s="193" t="s">
        <v>221</v>
      </c>
      <c r="G89" s="194" t="s">
        <v>402</v>
      </c>
      <c r="H89" s="193"/>
      <c r="I89" s="193" t="s">
        <v>418</v>
      </c>
      <c r="J89" s="214" t="s">
        <v>19</v>
      </c>
      <c r="K89" s="195" t="s">
        <v>476</v>
      </c>
      <c r="L89" s="193"/>
      <c r="M89" s="195" t="s">
        <v>21</v>
      </c>
    </row>
    <row r="90" spans="2:13" s="127" customFormat="1" ht="29.1" customHeight="1" x14ac:dyDescent="0.25">
      <c r="B90" s="245">
        <v>83</v>
      </c>
      <c r="C90" s="190" t="s">
        <v>342</v>
      </c>
      <c r="D90" s="191" t="s">
        <v>472</v>
      </c>
      <c r="E90" s="192" t="s">
        <v>344</v>
      </c>
      <c r="F90" s="193" t="s">
        <v>221</v>
      </c>
      <c r="G90" s="194" t="s">
        <v>402</v>
      </c>
      <c r="H90" s="193"/>
      <c r="I90" s="193" t="s">
        <v>418</v>
      </c>
      <c r="J90" s="214" t="s">
        <v>19</v>
      </c>
      <c r="K90" s="195" t="s">
        <v>476</v>
      </c>
      <c r="L90" s="193"/>
      <c r="M90" s="195" t="s">
        <v>25</v>
      </c>
    </row>
    <row r="91" spans="2:13" s="127" customFormat="1" ht="29.1" customHeight="1" x14ac:dyDescent="0.25">
      <c r="B91" s="245">
        <v>84</v>
      </c>
      <c r="C91" s="190" t="s">
        <v>345</v>
      </c>
      <c r="D91" s="191" t="s">
        <v>473</v>
      </c>
      <c r="E91" s="192">
        <v>31301</v>
      </c>
      <c r="F91" s="193" t="s">
        <v>221</v>
      </c>
      <c r="G91" s="194" t="s">
        <v>402</v>
      </c>
      <c r="H91" s="193"/>
      <c r="I91" s="193" t="s">
        <v>418</v>
      </c>
      <c r="J91" s="214" t="s">
        <v>50</v>
      </c>
      <c r="K91" s="195" t="s">
        <v>477</v>
      </c>
      <c r="L91" s="193"/>
      <c r="M91" s="195" t="s">
        <v>25</v>
      </c>
    </row>
  </sheetData>
  <mergeCells count="15">
    <mergeCell ref="I5:I6"/>
    <mergeCell ref="J5:J6"/>
    <mergeCell ref="L5:L6"/>
    <mergeCell ref="M5:M6"/>
    <mergeCell ref="A1:M1"/>
    <mergeCell ref="A2:M2"/>
    <mergeCell ref="A3:M3"/>
    <mergeCell ref="B5:B6"/>
    <mergeCell ref="C5:C6"/>
    <mergeCell ref="D5:D6"/>
    <mergeCell ref="E5:E6"/>
    <mergeCell ref="F5:F6"/>
    <mergeCell ref="G5:G6"/>
    <mergeCell ref="H5:H6"/>
    <mergeCell ref="K5:K6"/>
  </mergeCells>
  <pageMargins left="0.7" right="0.7" top="0.75" bottom="0.75" header="0.3" footer="0.3"/>
  <pageSetup paperSize="9" scale="33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B1" workbookViewId="0">
      <selection activeCell="I18" sqref="I18"/>
    </sheetView>
  </sheetViews>
  <sheetFormatPr defaultRowHeight="15" x14ac:dyDescent="0.25"/>
  <cols>
    <col min="1" max="1" width="0" hidden="1" customWidth="1"/>
    <col min="2" max="2" width="4.5703125" customWidth="1"/>
    <col min="3" max="3" width="22.140625" bestFit="1" customWidth="1"/>
    <col min="4" max="4" width="21" bestFit="1" customWidth="1"/>
    <col min="5" max="5" width="10.85546875" bestFit="1" customWidth="1"/>
    <col min="6" max="6" width="16.5703125" bestFit="1" customWidth="1"/>
    <col min="7" max="7" width="12.42578125" bestFit="1" customWidth="1"/>
    <col min="8" max="8" width="9.7109375" bestFit="1" customWidth="1"/>
    <col min="9" max="9" width="27.28515625" bestFit="1" customWidth="1"/>
    <col min="10" max="10" width="8.42578125" bestFit="1" customWidth="1"/>
    <col min="11" max="11" width="8.7109375" bestFit="1" customWidth="1"/>
    <col min="12" max="12" width="22" bestFit="1" customWidth="1"/>
  </cols>
  <sheetData>
    <row r="1" spans="1:12" s="5" customFormat="1" ht="15.75" customHeight="1" thickTop="1" x14ac:dyDescent="0.25">
      <c r="A1" s="12"/>
      <c r="B1" s="262" t="s">
        <v>2</v>
      </c>
      <c r="C1" s="262" t="s">
        <v>3</v>
      </c>
      <c r="D1" s="262" t="s">
        <v>4</v>
      </c>
      <c r="E1" s="262" t="s">
        <v>5</v>
      </c>
      <c r="F1" s="262" t="s">
        <v>6</v>
      </c>
      <c r="G1" s="262" t="s">
        <v>7</v>
      </c>
      <c r="H1" s="262" t="s">
        <v>8</v>
      </c>
      <c r="I1" s="262" t="s">
        <v>9</v>
      </c>
      <c r="J1" s="263" t="s">
        <v>10</v>
      </c>
      <c r="K1" s="263" t="s">
        <v>11</v>
      </c>
      <c r="L1" s="264" t="s">
        <v>12</v>
      </c>
    </row>
    <row r="2" spans="1:12" s="5" customFormat="1" ht="15.75" customHeight="1" thickBot="1" x14ac:dyDescent="0.3">
      <c r="A2" s="13"/>
      <c r="B2" s="262"/>
      <c r="C2" s="262"/>
      <c r="D2" s="262"/>
      <c r="E2" s="262"/>
      <c r="F2" s="262"/>
      <c r="G2" s="262"/>
      <c r="H2" s="262"/>
      <c r="I2" s="262"/>
      <c r="J2" s="263"/>
      <c r="K2" s="263"/>
      <c r="L2" s="264"/>
    </row>
    <row r="3" spans="1:12" s="5" customFormat="1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s="5" customFormat="1" ht="29.1" customHeight="1" thickTop="1" x14ac:dyDescent="0.25">
      <c r="A4" s="18"/>
      <c r="B4" s="29">
        <v>1</v>
      </c>
      <c r="C4" s="30" t="str">
        <f>'MASTER ASN'!C8</f>
        <v>AMRAN, S.T</v>
      </c>
      <c r="D4" s="30" t="str">
        <f>'MASTER ASN'!D8</f>
        <v>19830312 200901 1 014</v>
      </c>
      <c r="E4" s="30" t="str">
        <f>'MASTER ASN'!E8</f>
        <v>12-03-1983</v>
      </c>
      <c r="F4" s="30" t="str">
        <f>'MASTER ASN'!F8</f>
        <v>PEMBINA IV/a</v>
      </c>
      <c r="G4" s="30" t="str">
        <f>'MASTER ASN'!G8</f>
        <v>01 - 04 - 2025</v>
      </c>
      <c r="H4" s="30" t="str">
        <f>'MASTER ASN'!H8</f>
        <v>P201640</v>
      </c>
      <c r="I4" s="30" t="str">
        <f>'MASTER ASN'!I8</f>
        <v>KEPALA BPVP KENDARI</v>
      </c>
      <c r="J4" s="30" t="str">
        <f>'MASTER ASN'!J8</f>
        <v>KAWIN</v>
      </c>
      <c r="K4" s="30" t="str">
        <f>'MASTER ASN'!L8</f>
        <v>III/A</v>
      </c>
      <c r="L4" s="30" t="str">
        <f>'MASTER ASN'!M8</f>
        <v>S-1</v>
      </c>
    </row>
    <row r="5" spans="1:12" s="5" customFormat="1" ht="29.1" customHeight="1" x14ac:dyDescent="0.25">
      <c r="A5" s="18"/>
      <c r="B5" s="29">
        <v>2</v>
      </c>
      <c r="C5" s="34" t="str">
        <f>'MASTER ASN'!C9</f>
        <v>ANSHARI, S.Sos., M.Ak</v>
      </c>
      <c r="D5" s="34" t="str">
        <f>'MASTER ASN'!D9</f>
        <v>19770731 200312 1 007</v>
      </c>
      <c r="E5" s="34" t="str">
        <f>'MASTER ASN'!E9</f>
        <v>31-07-1977</v>
      </c>
      <c r="F5" s="34" t="str">
        <f>'MASTER ASN'!F9</f>
        <v>PEMBINA IV/a</v>
      </c>
      <c r="G5" s="34" t="str">
        <f>'MASTER ASN'!G9</f>
        <v>01 - 04 - 2021</v>
      </c>
      <c r="H5" s="34" t="str">
        <f>'MASTER ASN'!H9</f>
        <v>M. 198171</v>
      </c>
      <c r="I5" s="34" t="str">
        <f>'MASTER ASN'!I9</f>
        <v>KEPALA SUB BAGIAN UMUM</v>
      </c>
      <c r="J5" s="34" t="str">
        <f>'MASTER ASN'!J9</f>
        <v>KAWIN</v>
      </c>
      <c r="K5" s="34" t="str">
        <f>'MASTER ASN'!L9</f>
        <v>IV/A</v>
      </c>
      <c r="L5" s="34" t="str">
        <f>'MASTER ASN'!M9</f>
        <v>S-2</v>
      </c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3"/>
  <sheetViews>
    <sheetView topLeftCell="B25" zoomScale="85" zoomScaleNormal="85" workbookViewId="0">
      <selection activeCell="D51" sqref="D51"/>
    </sheetView>
  </sheetViews>
  <sheetFormatPr defaultRowHeight="15" x14ac:dyDescent="0.25"/>
  <cols>
    <col min="1" max="1" width="0" style="5" hidden="1" customWidth="1"/>
    <col min="2" max="2" width="4.5703125" style="123" customWidth="1"/>
    <col min="3" max="3" width="42.28515625" style="5" bestFit="1" customWidth="1"/>
    <col min="4" max="4" width="21.85546875" style="5" bestFit="1" customWidth="1"/>
    <col min="5" max="5" width="11.42578125" style="5" bestFit="1" customWidth="1"/>
    <col min="6" max="6" width="28.5703125" style="5" bestFit="1" customWidth="1"/>
    <col min="7" max="7" width="13.5703125" style="5" bestFit="1" customWidth="1"/>
    <col min="8" max="8" width="14.7109375" style="5" bestFit="1" customWidth="1"/>
    <col min="9" max="9" width="57.5703125" style="5" bestFit="1" customWidth="1"/>
    <col min="10" max="10" width="15.140625" style="5" bestFit="1" customWidth="1"/>
    <col min="11" max="11" width="8.85546875" style="5" bestFit="1" customWidth="1"/>
    <col min="12" max="12" width="22.7109375" style="5" bestFit="1" customWidth="1"/>
    <col min="13" max="16384" width="9.140625" style="5"/>
  </cols>
  <sheetData>
    <row r="1" spans="1:12" ht="15.75" customHeight="1" thickTop="1" x14ac:dyDescent="0.25">
      <c r="A1" s="12"/>
      <c r="B1" s="262" t="s">
        <v>2</v>
      </c>
      <c r="C1" s="262" t="s">
        <v>3</v>
      </c>
      <c r="D1" s="262" t="s">
        <v>4</v>
      </c>
      <c r="E1" s="262" t="s">
        <v>5</v>
      </c>
      <c r="F1" s="262" t="s">
        <v>6</v>
      </c>
      <c r="G1" s="262" t="s">
        <v>7</v>
      </c>
      <c r="H1" s="262" t="s">
        <v>8</v>
      </c>
      <c r="I1" s="262" t="s">
        <v>9</v>
      </c>
      <c r="J1" s="263" t="s">
        <v>10</v>
      </c>
      <c r="K1" s="263" t="s">
        <v>11</v>
      </c>
      <c r="L1" s="264" t="s">
        <v>12</v>
      </c>
    </row>
    <row r="2" spans="1:12" ht="15.75" customHeight="1" thickBot="1" x14ac:dyDescent="0.3">
      <c r="A2" s="13"/>
      <c r="B2" s="262"/>
      <c r="C2" s="262"/>
      <c r="D2" s="262"/>
      <c r="E2" s="262"/>
      <c r="F2" s="262"/>
      <c r="G2" s="262"/>
      <c r="H2" s="262"/>
      <c r="I2" s="262"/>
      <c r="J2" s="263"/>
      <c r="K2" s="263"/>
      <c r="L2" s="264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17" t="str">
        <f>'MASTER ASN'!C10</f>
        <v>YULIUS GATOPAN, ST</v>
      </c>
      <c r="D4" s="17" t="str">
        <f>'MASTER ASN'!D10</f>
        <v>19830906 200604 1 007</v>
      </c>
      <c r="E4" s="17" t="str">
        <f>'MASTER ASN'!E10</f>
        <v>06-09-1983</v>
      </c>
      <c r="F4" s="17" t="str">
        <f>'MASTER ASN'!F10</f>
        <v>PEMBINA IV/a</v>
      </c>
      <c r="G4" s="17" t="str">
        <f>'MASTER ASN'!G10</f>
        <v>01 - 10 - 2024</v>
      </c>
      <c r="H4" s="17" t="str">
        <f>'MASTER ASN'!H10</f>
        <v>M. 276302</v>
      </c>
      <c r="I4" s="17" t="str">
        <f>'MASTER ASN'!I10</f>
        <v>INSTRUKTUR AHLI MADYA  KEJ. OTOMOTIF</v>
      </c>
      <c r="J4" s="17" t="str">
        <f>'MASTER ASN'!J10</f>
        <v>KAWIN</v>
      </c>
      <c r="K4" s="17"/>
      <c r="L4" s="17" t="str">
        <f>'MASTER ASN'!M10</f>
        <v>S-1</v>
      </c>
    </row>
    <row r="5" spans="1:12" ht="29.1" customHeight="1" x14ac:dyDescent="0.25">
      <c r="A5" s="18"/>
      <c r="B5" s="16">
        <v>2</v>
      </c>
      <c r="C5" s="17" t="str">
        <f>'MASTER ASN'!C11</f>
        <v xml:space="preserve">SUHARMAN, S.SOS.,M.M </v>
      </c>
      <c r="D5" s="17" t="str">
        <f>'MASTER ASN'!D11</f>
        <v xml:space="preserve">19741105 199802 1 001 </v>
      </c>
      <c r="E5" s="17" t="str">
        <f>'MASTER ASN'!E11</f>
        <v>05-11-1974</v>
      </c>
      <c r="F5" s="17" t="str">
        <f>'MASTER ASN'!F11</f>
        <v>PEMBINA TK.I IV/b</v>
      </c>
      <c r="G5" s="17" t="str">
        <f>'MASTER ASN'!G11</f>
        <v>01-06-2025</v>
      </c>
      <c r="H5" s="17">
        <f>'MASTER ASN'!H11</f>
        <v>0</v>
      </c>
      <c r="I5" s="17" t="str">
        <f>'MASTER ASN'!I11</f>
        <v xml:space="preserve">INSTRUKTUR AHLI MADYA KEJURUAN PRODUKTIVITAS </v>
      </c>
      <c r="J5" s="17" t="str">
        <f>'MASTER ASN'!J11</f>
        <v>KAWIN</v>
      </c>
      <c r="K5" s="17"/>
      <c r="L5" s="17" t="str">
        <f>'MASTER ASN'!M11</f>
        <v>S-2</v>
      </c>
    </row>
    <row r="6" spans="1:12" ht="29.1" customHeight="1" x14ac:dyDescent="0.25">
      <c r="A6" s="18"/>
      <c r="B6" s="16">
        <v>3</v>
      </c>
      <c r="C6" s="17" t="str">
        <f>'MASTER ASN'!C13</f>
        <v>MARSI NOVILIA RINGAN, ST</v>
      </c>
      <c r="D6" s="17" t="str">
        <f>'MASTER ASN'!D13</f>
        <v>19831106 201101 2 013</v>
      </c>
      <c r="E6" s="17" t="str">
        <f>'MASTER ASN'!E13</f>
        <v>06-11-1983</v>
      </c>
      <c r="F6" s="17" t="str">
        <f>'MASTER ASN'!F13</f>
        <v>PENATA III/c</v>
      </c>
      <c r="G6" s="17" t="str">
        <f>'MASTER ASN'!G13</f>
        <v>01-10-2018</v>
      </c>
      <c r="H6" s="17" t="str">
        <f>'MASTER ASN'!H13</f>
        <v>Q. 311252</v>
      </c>
      <c r="I6" s="17" t="str">
        <f>'MASTER ASN'!I13</f>
        <v>INSTRUKTUR AHLI MUDA KEJ. LISTRIK</v>
      </c>
      <c r="J6" s="17" t="str">
        <f>'MASTER ASN'!J13</f>
        <v>BELUM KAWIN</v>
      </c>
      <c r="K6" s="17"/>
      <c r="L6" s="17" t="str">
        <f>'MASTER ASN'!M13</f>
        <v>S-1</v>
      </c>
    </row>
    <row r="7" spans="1:12" ht="29.1" customHeight="1" x14ac:dyDescent="0.25">
      <c r="A7" s="18"/>
      <c r="B7" s="16">
        <v>4</v>
      </c>
      <c r="C7" s="17" t="str">
        <f>'MASTER ASN'!C14</f>
        <v>HASTUTY, SE</v>
      </c>
      <c r="D7" s="17" t="str">
        <f>'MASTER ASN'!D14</f>
        <v>19750313 201001 2 003</v>
      </c>
      <c r="E7" s="17" t="str">
        <f>'MASTER ASN'!E14</f>
        <v>13-03-1975</v>
      </c>
      <c r="F7" s="17" t="str">
        <f>'MASTER ASN'!F14</f>
        <v>PENATA TK.I  III/d</v>
      </c>
      <c r="G7" s="17" t="str">
        <f>'MASTER ASN'!G14</f>
        <v>01-04-2020</v>
      </c>
      <c r="H7" s="17" t="str">
        <f>'MASTER ASN'!H14</f>
        <v>P. 577899</v>
      </c>
      <c r="I7" s="17" t="str">
        <f>'MASTER ASN'!I14</f>
        <v>INSTRUKTUR AHLI MUDA KEJ. BISMAN</v>
      </c>
      <c r="J7" s="17" t="str">
        <f>'MASTER ASN'!J14</f>
        <v>BELUM KAWIN</v>
      </c>
      <c r="K7" s="17"/>
      <c r="L7" s="17" t="str">
        <f>'MASTER ASN'!M14</f>
        <v>S-1</v>
      </c>
    </row>
    <row r="8" spans="1:12" ht="29.1" customHeight="1" x14ac:dyDescent="0.25">
      <c r="A8" s="18"/>
      <c r="B8" s="16">
        <v>5</v>
      </c>
      <c r="C8" s="17" t="str">
        <f>'MASTER ASN'!C12</f>
        <v>Dra. ROSNIA</v>
      </c>
      <c r="D8" s="17" t="str">
        <f>'MASTER ASN'!D12</f>
        <v>19680406 200701 2 033</v>
      </c>
      <c r="E8" s="17" t="str">
        <f>'MASTER ASN'!E12</f>
        <v>06-04-1968</v>
      </c>
      <c r="F8" s="17" t="str">
        <f>'MASTER ASN'!F12</f>
        <v>PENATA TK.I  III/d</v>
      </c>
      <c r="G8" s="17" t="str">
        <f>'MASTER ASN'!G12</f>
        <v>01-04-2020</v>
      </c>
      <c r="H8" s="17" t="str">
        <f>'MASTER ASN'!H12</f>
        <v>N. 319891</v>
      </c>
      <c r="I8" s="17" t="str">
        <f>'MASTER ASN'!I12</f>
        <v>INSTRUKTUR AHLI MADYA KEJ. TATA KECANTIKAN</v>
      </c>
      <c r="J8" s="17" t="str">
        <f>'MASTER ASN'!J12</f>
        <v>KAWIN</v>
      </c>
      <c r="K8" s="17"/>
      <c r="L8" s="17" t="str">
        <f>'MASTER ASN'!M12</f>
        <v>S-1</v>
      </c>
    </row>
    <row r="9" spans="1:12" ht="29.1" customHeight="1" x14ac:dyDescent="0.25">
      <c r="A9" s="18"/>
      <c r="B9" s="16">
        <v>6</v>
      </c>
      <c r="C9" s="17" t="str">
        <f>'MASTER ASN'!C15</f>
        <v>ZANUAR IKHSAN, ST</v>
      </c>
      <c r="D9" s="17" t="str">
        <f>'MASTER ASN'!D15</f>
        <v xml:space="preserve"> 19790122 201001 1 015</v>
      </c>
      <c r="E9" s="17" t="str">
        <f>'MASTER ASN'!E15</f>
        <v>22-01-1979</v>
      </c>
      <c r="F9" s="17" t="str">
        <f>'MASTER ASN'!F15</f>
        <v>PENATA TK.I  III/d</v>
      </c>
      <c r="G9" s="17" t="str">
        <f>'MASTER ASN'!G15</f>
        <v>01- 04-2021</v>
      </c>
      <c r="H9" s="17" t="str">
        <f>'MASTER ASN'!H15</f>
        <v>P.482367</v>
      </c>
      <c r="I9" s="17" t="str">
        <f>'MASTER ASN'!I15</f>
        <v>INSTRUKTUR AHLI MUDA KEJ. LISTRIK</v>
      </c>
      <c r="J9" s="17" t="str">
        <f>'MASTER ASN'!J15</f>
        <v>KAWIN</v>
      </c>
      <c r="K9" s="17"/>
      <c r="L9" s="17" t="str">
        <f>'MASTER ASN'!M15</f>
        <v>S-1</v>
      </c>
    </row>
    <row r="10" spans="1:12" ht="29.1" customHeight="1" x14ac:dyDescent="0.25">
      <c r="A10" s="18"/>
      <c r="B10" s="16">
        <v>7</v>
      </c>
      <c r="C10" s="17" t="str">
        <f>'MASTER ASN'!C16</f>
        <v>EFRAT IPONA, S.Pd</v>
      </c>
      <c r="D10" s="17" t="str">
        <f>'MASTER ASN'!D16</f>
        <v>19710211 200701 2 014</v>
      </c>
      <c r="E10" s="17" t="str">
        <f>'MASTER ASN'!E16</f>
        <v>11-02-1971</v>
      </c>
      <c r="F10" s="17" t="str">
        <f>'MASTER ASN'!F16</f>
        <v>PENATA TK.I  III/d</v>
      </c>
      <c r="G10" s="17" t="str">
        <f>'MASTER ASN'!G16</f>
        <v>01 - 06 - 2024</v>
      </c>
      <c r="H10" s="17" t="str">
        <f>'MASTER ASN'!H16</f>
        <v>N. 330543</v>
      </c>
      <c r="I10" s="17" t="str">
        <f>'MASTER ASN'!I16</f>
        <v>INSTRUKTUR AHLI MUDA KEJ. TIK</v>
      </c>
      <c r="J10" s="17" t="str">
        <f>'MASTER ASN'!J16</f>
        <v>KAWIN</v>
      </c>
      <c r="K10" s="17"/>
      <c r="L10" s="17" t="str">
        <f>'MASTER ASN'!M16</f>
        <v>S-1</v>
      </c>
    </row>
    <row r="11" spans="1:12" ht="29.1" customHeight="1" x14ac:dyDescent="0.25">
      <c r="A11" s="18"/>
      <c r="B11" s="16">
        <v>8</v>
      </c>
      <c r="C11" s="17" t="str">
        <f>'MASTER ASN'!C17</f>
        <v>BENYAMIN PASORONG, SP</v>
      </c>
      <c r="D11" s="17" t="str">
        <f>'MASTER ASN'!D17</f>
        <v>19680407 200701 1 035</v>
      </c>
      <c r="E11" s="17" t="str">
        <f>'MASTER ASN'!E17</f>
        <v>07-04-1968</v>
      </c>
      <c r="F11" s="17" t="str">
        <f>'MASTER ASN'!F17</f>
        <v>PENATA TK.I  III/d</v>
      </c>
      <c r="G11" s="17" t="str">
        <f>'MASTER ASN'!G17</f>
        <v>01 - 06 - 2024</v>
      </c>
      <c r="H11" s="17" t="str">
        <f>'MASTER ASN'!H17</f>
        <v>N. 260831</v>
      </c>
      <c r="I11" s="17" t="str">
        <f>'MASTER ASN'!I17</f>
        <v>INSTRUKTUR AHLI MUDA KEJ. PROCESSING</v>
      </c>
      <c r="J11" s="17" t="str">
        <f>'MASTER ASN'!J17</f>
        <v>KAWIN</v>
      </c>
      <c r="K11" s="17"/>
      <c r="L11" s="17" t="str">
        <f>'MASTER ASN'!M17</f>
        <v>S-1</v>
      </c>
    </row>
    <row r="12" spans="1:12" ht="29.1" customHeight="1" x14ac:dyDescent="0.25">
      <c r="A12" s="18"/>
      <c r="B12" s="16">
        <v>9</v>
      </c>
      <c r="C12" s="17" t="str">
        <f>'MASTER ASN'!C18</f>
        <v>NUNUNG HERDINA, S.E</v>
      </c>
      <c r="D12" s="17" t="str">
        <f>'MASTER ASN'!D18</f>
        <v>19760312 200701 2 020</v>
      </c>
      <c r="E12" s="17" t="str">
        <f>'MASTER ASN'!E18</f>
        <v>12-03-1976</v>
      </c>
      <c r="F12" s="17" t="str">
        <f>'MASTER ASN'!F18</f>
        <v>PENATA TK.I III/d</v>
      </c>
      <c r="G12" s="17" t="str">
        <f>'MASTER ASN'!G18</f>
        <v>01 - 10 - 2024</v>
      </c>
      <c r="H12" s="17">
        <f>'MASTER ASN'!H18</f>
        <v>0</v>
      </c>
      <c r="I12" s="17" t="str">
        <f>'MASTER ASN'!I18</f>
        <v>INSTRUKTUR AHLI MUDA KEJ. PERHOTELAN</v>
      </c>
      <c r="J12" s="17" t="str">
        <f>'MASTER ASN'!J18</f>
        <v>KAWIN</v>
      </c>
      <c r="K12" s="17"/>
      <c r="L12" s="17" t="str">
        <f>'MASTER ASN'!M18</f>
        <v>S-1</v>
      </c>
    </row>
    <row r="13" spans="1:12" ht="29.1" customHeight="1" x14ac:dyDescent="0.25">
      <c r="A13" s="18"/>
      <c r="B13" s="16">
        <v>10</v>
      </c>
      <c r="C13" s="17" t="str">
        <f>'MASTER ASN'!C19</f>
        <v xml:space="preserve">AMIRULLAH, S.E </v>
      </c>
      <c r="D13" s="17" t="str">
        <f>'MASTER ASN'!D19</f>
        <v xml:space="preserve">19790611200901 1 006 </v>
      </c>
      <c r="E13" s="17" t="str">
        <f>'MASTER ASN'!E19</f>
        <v>11-06-1979</v>
      </c>
      <c r="F13" s="17" t="str">
        <f>'MASTER ASN'!F19</f>
        <v>PENATA TK.I III/d</v>
      </c>
      <c r="G13" s="17" t="str">
        <f>'MASTER ASN'!G19</f>
        <v>01 - 10 - 2024</v>
      </c>
      <c r="H13" s="17">
        <f>'MASTER ASN'!H19</f>
        <v>0</v>
      </c>
      <c r="I13" s="17" t="str">
        <f>'MASTER ASN'!I19</f>
        <v xml:space="preserve">INSTRUKTUR AHLI MUDA KEJURUAN PRODUKTIVITAS </v>
      </c>
      <c r="J13" s="17" t="str">
        <f>'MASTER ASN'!J19</f>
        <v>KAWIN</v>
      </c>
      <c r="K13" s="17"/>
      <c r="L13" s="17" t="str">
        <f>'MASTER ASN'!M19</f>
        <v>S-1</v>
      </c>
    </row>
    <row r="14" spans="1:12" ht="29.1" customHeight="1" x14ac:dyDescent="0.25">
      <c r="A14" s="19"/>
      <c r="B14" s="16">
        <v>11</v>
      </c>
      <c r="C14" s="17" t="str">
        <f>'MASTER ASN'!C20</f>
        <v xml:space="preserve">DEDY KURNIAWAN, S.E.,M.M </v>
      </c>
      <c r="D14" s="17" t="str">
        <f>'MASTER ASN'!D20</f>
        <v xml:space="preserve">19861203 201503 1 003 </v>
      </c>
      <c r="E14" s="17" t="str">
        <f>'MASTER ASN'!E20</f>
        <v>03-12-1986</v>
      </c>
      <c r="F14" s="17" t="str">
        <f>'MASTER ASN'!F20</f>
        <v>PENATA TK.I III/d</v>
      </c>
      <c r="G14" s="17" t="str">
        <f>'MASTER ASN'!G20</f>
        <v>01 - 10 - 2024</v>
      </c>
      <c r="H14" s="17">
        <f>'MASTER ASN'!H20</f>
        <v>0</v>
      </c>
      <c r="I14" s="17" t="str">
        <f>'MASTER ASN'!I20</f>
        <v xml:space="preserve">INSTRUKTUR AHLI MUDA KEJURUAN PRODUKTIVITAS </v>
      </c>
      <c r="J14" s="17" t="str">
        <f>'MASTER ASN'!J20</f>
        <v>KAWIN</v>
      </c>
      <c r="K14" s="17"/>
      <c r="L14" s="17" t="str">
        <f>'MASTER ASN'!M20</f>
        <v>S-2</v>
      </c>
    </row>
    <row r="15" spans="1:12" ht="29.1" customHeight="1" x14ac:dyDescent="0.25">
      <c r="A15" s="18"/>
      <c r="B15" s="16">
        <v>12</v>
      </c>
      <c r="C15" s="17" t="str">
        <f>'MASTER ASN'!C23</f>
        <v xml:space="preserve">MATTULILING, M.,S.KOM </v>
      </c>
      <c r="D15" s="17" t="str">
        <f>'MASTER ASN'!D23</f>
        <v xml:space="preserve">19790410 201101 1 004 </v>
      </c>
      <c r="E15" s="17" t="str">
        <f>'MASTER ASN'!E23</f>
        <v>10-04-1979</v>
      </c>
      <c r="F15" s="17" t="str">
        <f>'MASTER ASN'!F23</f>
        <v>PENATA MUDA TK.I  III/b</v>
      </c>
      <c r="G15" s="17" t="str">
        <f>'MASTER ASN'!G23</f>
        <v>01 - 10 - 2015</v>
      </c>
      <c r="H15" s="17">
        <f>'MASTER ASN'!H23</f>
        <v>0</v>
      </c>
      <c r="I15" s="17" t="str">
        <f>'MASTER ASN'!I23</f>
        <v xml:space="preserve">INSTRUKTUR AHLI PERTAMA KEJURUAN PRODUKTIVITAS </v>
      </c>
      <c r="J15" s="17" t="str">
        <f>'MASTER ASN'!J23</f>
        <v>KAWIN</v>
      </c>
      <c r="K15" s="17"/>
      <c r="L15" s="17" t="str">
        <f>'MASTER ASN'!M23</f>
        <v>S-1</v>
      </c>
    </row>
    <row r="16" spans="1:12" ht="29.1" customHeight="1" x14ac:dyDescent="0.25">
      <c r="A16" s="18"/>
      <c r="B16" s="16">
        <v>13</v>
      </c>
      <c r="C16" s="17" t="str">
        <f>'MASTER ASN'!C24</f>
        <v xml:space="preserve">RACHMA SARI, S.SOS </v>
      </c>
      <c r="D16" s="17" t="str">
        <f>'MASTER ASN'!D24</f>
        <v xml:space="preserve">19800311 200604 2 012 </v>
      </c>
      <c r="E16" s="17" t="str">
        <f>'MASTER ASN'!E24</f>
        <v>11-03-1980</v>
      </c>
      <c r="F16" s="17" t="str">
        <f>'MASTER ASN'!F24</f>
        <v>PENATA MUDA TK.I  III/b</v>
      </c>
      <c r="G16" s="17" t="str">
        <f>'MASTER ASN'!G24</f>
        <v>01 - 04 - 2010</v>
      </c>
      <c r="H16" s="17">
        <f>'MASTER ASN'!H24</f>
        <v>0</v>
      </c>
      <c r="I16" s="17" t="str">
        <f>'MASTER ASN'!I24</f>
        <v xml:space="preserve">INSTRUKTUR AHLI PERTAMA KEJURUAN PRODUKTIVITAS </v>
      </c>
      <c r="J16" s="17" t="str">
        <f>'MASTER ASN'!J24</f>
        <v>KAWIN</v>
      </c>
      <c r="K16" s="17"/>
      <c r="L16" s="17" t="str">
        <f>'MASTER ASN'!M24</f>
        <v>S-1</v>
      </c>
    </row>
    <row r="17" spans="1:12" ht="29.1" customHeight="1" x14ac:dyDescent="0.25">
      <c r="A17" s="18"/>
      <c r="B17" s="16">
        <v>14</v>
      </c>
      <c r="C17" s="17" t="str">
        <f>'MASTER ASN'!C21</f>
        <v xml:space="preserve">ESTY NURSETA DIANING RATRI, S.E .,M.M </v>
      </c>
      <c r="D17" s="17" t="str">
        <f>'MASTER ASN'!D21</f>
        <v xml:space="preserve">19821229 201503 2 002 </v>
      </c>
      <c r="E17" s="17" t="str">
        <f>'MASTER ASN'!E21</f>
        <v xml:space="preserve">29-12-1982 </v>
      </c>
      <c r="F17" s="17" t="str">
        <f>'MASTER ASN'!F21</f>
        <v xml:space="preserve">PENATA MUDA TK.I  III/b </v>
      </c>
      <c r="G17" s="17" t="str">
        <f>'MASTER ASN'!G21</f>
        <v>01 - 04 - 2019</v>
      </c>
      <c r="H17" s="17">
        <f>'MASTER ASN'!H21</f>
        <v>0</v>
      </c>
      <c r="I17" s="17" t="str">
        <f>'MASTER ASN'!I21</f>
        <v xml:space="preserve">INSTRUKTUR AHLI MUDA KEJURUAN PRODUKTIVITAS </v>
      </c>
      <c r="J17" s="17" t="str">
        <f>'MASTER ASN'!J21</f>
        <v>BELUM KAWIN</v>
      </c>
      <c r="K17" s="17"/>
      <c r="L17" s="17" t="str">
        <f>'MASTER ASN'!M21</f>
        <v>S-2</v>
      </c>
    </row>
    <row r="18" spans="1:12" ht="29.1" customHeight="1" x14ac:dyDescent="0.25">
      <c r="A18" s="18"/>
      <c r="B18" s="16">
        <v>15</v>
      </c>
      <c r="C18" s="17" t="str">
        <f>'MASTER ASN'!C22</f>
        <v>ADI KURNIAWAN.,S.T</v>
      </c>
      <c r="D18" s="17" t="str">
        <f>'MASTER ASN'!D22</f>
        <v>19750202 201411 1 001</v>
      </c>
      <c r="E18" s="17" t="str">
        <f>'MASTER ASN'!E22</f>
        <v>02-02-1975</v>
      </c>
      <c r="F18" s="17" t="str">
        <f>'MASTER ASN'!F22</f>
        <v>PENATA MUDA TK.I  III/b</v>
      </c>
      <c r="G18" s="17" t="str">
        <f>'MASTER ASN'!G22</f>
        <v>01 - 04 - 2020</v>
      </c>
      <c r="H18" s="17" t="str">
        <f>'MASTER ASN'!H22</f>
        <v>A. 04003610</v>
      </c>
      <c r="I18" s="17" t="str">
        <f>'MASTER ASN'!I22</f>
        <v>INSTRUKTUR AHLI MUDA KEJ. OTOMOTIF</v>
      </c>
      <c r="J18" s="17" t="str">
        <f>'MASTER ASN'!J22</f>
        <v>KAWIN</v>
      </c>
      <c r="K18" s="17"/>
      <c r="L18" s="17" t="str">
        <f>'MASTER ASN'!M22</f>
        <v>S-1</v>
      </c>
    </row>
    <row r="19" spans="1:12" ht="29.1" customHeight="1" x14ac:dyDescent="0.25">
      <c r="A19" s="18"/>
      <c r="B19" s="16">
        <v>16</v>
      </c>
      <c r="C19" s="17" t="str">
        <f>'MASTER ASN'!C25</f>
        <v>LA ODE MUHAMAD SAFRUDIN, S.KOM</v>
      </c>
      <c r="D19" s="17" t="str">
        <f>'MASTER ASN'!D25</f>
        <v>19880211 201902 1 002</v>
      </c>
      <c r="E19" s="17" t="str">
        <f>'MASTER ASN'!E25</f>
        <v>11-02-1988</v>
      </c>
      <c r="F19" s="17" t="str">
        <f>'MASTER ASN'!F25</f>
        <v>PENATA MUDA TK.I  III/b</v>
      </c>
      <c r="G19" s="17" t="str">
        <f>'MASTER ASN'!G25</f>
        <v>01 - 10 - 2023</v>
      </c>
      <c r="H19" s="17" t="str">
        <f>'MASTER ASN'!H25</f>
        <v>B. 00052945</v>
      </c>
      <c r="I19" s="17" t="str">
        <f>'MASTER ASN'!I25</f>
        <v>INSTRUKTUR AHLI PERTAMA KEJ. TIK</v>
      </c>
      <c r="J19" s="17" t="str">
        <f>'MASTER ASN'!J25</f>
        <v>KAWIN</v>
      </c>
      <c r="K19" s="17"/>
      <c r="L19" s="17" t="str">
        <f>'MASTER ASN'!M25</f>
        <v>S-1</v>
      </c>
    </row>
    <row r="20" spans="1:12" ht="29.1" customHeight="1" x14ac:dyDescent="0.25">
      <c r="A20" s="18"/>
      <c r="B20" s="16">
        <v>17</v>
      </c>
      <c r="C20" s="17" t="str">
        <f>'MASTER ASN'!C26</f>
        <v>ANDI ABDUL JALIL, S.Pd</v>
      </c>
      <c r="D20" s="17" t="str">
        <f>'MASTER ASN'!D26</f>
        <v>19960202 201902 1 002</v>
      </c>
      <c r="E20" s="17" t="str">
        <f>'MASTER ASN'!E26</f>
        <v>02-02-1996</v>
      </c>
      <c r="F20" s="17" t="str">
        <f>'MASTER ASN'!F26</f>
        <v>PENATA MUDA TK.I  III/b</v>
      </c>
      <c r="G20" s="17" t="str">
        <f>'MASTER ASN'!G26</f>
        <v>01 - 06 - 2024</v>
      </c>
      <c r="H20" s="17" t="str">
        <f>'MASTER ASN'!H26</f>
        <v>B. 0052946</v>
      </c>
      <c r="I20" s="17" t="str">
        <f>'MASTER ASN'!I26</f>
        <v>INSTRUKTUR AHLI PERTAMA KEJ. LISTRIK</v>
      </c>
      <c r="J20" s="17" t="str">
        <f>'MASTER ASN'!J26</f>
        <v>KAWIN</v>
      </c>
      <c r="K20" s="17"/>
      <c r="L20" s="17" t="str">
        <f>'MASTER ASN'!M26</f>
        <v>S-1</v>
      </c>
    </row>
    <row r="21" spans="1:12" ht="29.1" customHeight="1" x14ac:dyDescent="0.25">
      <c r="A21" s="18"/>
      <c r="B21" s="16">
        <v>18</v>
      </c>
      <c r="C21" s="17" t="str">
        <f>'MASTER ASN'!C27</f>
        <v>IBNU MAULANA, S.Pd</v>
      </c>
      <c r="D21" s="17" t="str">
        <f>'MASTER ASN'!D27</f>
        <v>19950812 201902 1 005</v>
      </c>
      <c r="E21" s="17" t="str">
        <f>'MASTER ASN'!E27</f>
        <v>12-08-1995</v>
      </c>
      <c r="F21" s="17" t="str">
        <f>'MASTER ASN'!F27</f>
        <v>PENATA MUDA TK.I  III/b</v>
      </c>
      <c r="G21" s="17" t="str">
        <f>'MASTER ASN'!G27</f>
        <v>01 - 10 - 2024</v>
      </c>
      <c r="H21" s="17" t="str">
        <f>'MASTER ASN'!H27</f>
        <v>B. 00052944</v>
      </c>
      <c r="I21" s="17" t="str">
        <f>'MASTER ASN'!I27</f>
        <v>INSTRUKTUR AHLI PERTAMA KEJ. OTOMOTIF</v>
      </c>
      <c r="J21" s="17" t="str">
        <f>'MASTER ASN'!J27</f>
        <v>KAWIN</v>
      </c>
      <c r="K21" s="17"/>
      <c r="L21" s="17" t="str">
        <f>'MASTER ASN'!M27</f>
        <v>S-1</v>
      </c>
    </row>
    <row r="22" spans="1:12" ht="29.1" customHeight="1" x14ac:dyDescent="0.25">
      <c r="A22" s="18"/>
      <c r="B22" s="16">
        <v>19</v>
      </c>
      <c r="C22" s="17" t="str">
        <f>'MASTER ASN'!C28</f>
        <v>HARISMA DEWI, S.Pd</v>
      </c>
      <c r="D22" s="17" t="str">
        <f>'MASTER ASN'!D28</f>
        <v>19870218 201902 2 002</v>
      </c>
      <c r="E22" s="17" t="str">
        <f>'MASTER ASN'!E28</f>
        <v>18-02-1987</v>
      </c>
      <c r="F22" s="17" t="str">
        <f>'MASTER ASN'!F28</f>
        <v>PENATA MUDA III/b</v>
      </c>
      <c r="G22" s="17" t="str">
        <f>'MASTER ASN'!G28</f>
        <v>01 - 02 - 2019</v>
      </c>
      <c r="H22" s="17">
        <f>'MASTER ASN'!H28</f>
        <v>0</v>
      </c>
      <c r="I22" s="17" t="str">
        <f>'MASTER ASN'!I28</f>
        <v>INSTRUKTUR AHLI PERTAMA KEJ. GARMEN APPAREL</v>
      </c>
      <c r="J22" s="17" t="str">
        <f>'MASTER ASN'!J28</f>
        <v>KAWIN</v>
      </c>
      <c r="K22" s="17"/>
      <c r="L22" s="17" t="str">
        <f>'MASTER ASN'!M28</f>
        <v>S-1</v>
      </c>
    </row>
    <row r="23" spans="1:12" ht="29.1" customHeight="1" x14ac:dyDescent="0.25">
      <c r="A23" s="18"/>
      <c r="B23" s="16">
        <v>20</v>
      </c>
      <c r="C23" s="17" t="str">
        <f>'MASTER ASN'!C29</f>
        <v>MUH.LUKMANUL HAKIM,S.Pd</v>
      </c>
      <c r="D23" s="17" t="str">
        <f>'MASTER ASN'!D29</f>
        <v>19930510 201902 1 004</v>
      </c>
      <c r="E23" s="17" t="str">
        <f>'MASTER ASN'!E29</f>
        <v>10-05-1993</v>
      </c>
      <c r="F23" s="17" t="str">
        <f>'MASTER ASN'!F29</f>
        <v>PENATA MUDA TK.I  III/b</v>
      </c>
      <c r="G23" s="17" t="str">
        <f>'MASTER ASN'!G29</f>
        <v>01 - 10 - 2024</v>
      </c>
      <c r="H23" s="17" t="str">
        <f>'MASTER ASN'!H29</f>
        <v>B.00052943</v>
      </c>
      <c r="I23" s="17" t="str">
        <f>'MASTER ASN'!I29</f>
        <v>INSTRUKTUR AHLI PERTAMA KEJ. ELEKTRONIKA</v>
      </c>
      <c r="J23" s="17" t="str">
        <f>'MASTER ASN'!J29</f>
        <v>KAWIN</v>
      </c>
      <c r="K23" s="17"/>
      <c r="L23" s="17" t="str">
        <f>'MASTER ASN'!M29</f>
        <v>S-1</v>
      </c>
    </row>
    <row r="24" spans="1:12" ht="29.1" customHeight="1" x14ac:dyDescent="0.25">
      <c r="A24" s="18"/>
      <c r="B24" s="16">
        <v>21</v>
      </c>
      <c r="C24" s="17" t="str">
        <f>'MASTER ASN'!C30</f>
        <v>FABRYAN GUNALDI PERSADA,S.M</v>
      </c>
      <c r="D24" s="17" t="str">
        <f>'MASTER ASN'!D30</f>
        <v>19950202 202012 1 011</v>
      </c>
      <c r="E24" s="17" t="str">
        <f>'MASTER ASN'!E30</f>
        <v>02-02-1995</v>
      </c>
      <c r="F24" s="17" t="str">
        <f>'MASTER ASN'!F30</f>
        <v>PENATA MUDA III/a</v>
      </c>
      <c r="G24" s="17" t="str">
        <f>'MASTER ASN'!G30</f>
        <v>01 - 12 - 2020</v>
      </c>
      <c r="H24" s="17">
        <f>'MASTER ASN'!H30</f>
        <v>0</v>
      </c>
      <c r="I24" s="17" t="str">
        <f>'MASTER ASN'!I30</f>
        <v xml:space="preserve">INSTRUKTUR AHLI PERTAMA KEJ. BISNIS MANAJEMEN </v>
      </c>
      <c r="J24" s="17" t="str">
        <f>'MASTER ASN'!J30</f>
        <v>BELUM KAWIN</v>
      </c>
      <c r="K24" s="17"/>
      <c r="L24" s="17" t="str">
        <f>'MASTER ASN'!M30</f>
        <v>S-1</v>
      </c>
    </row>
    <row r="25" spans="1:12" ht="29.1" customHeight="1" x14ac:dyDescent="0.25">
      <c r="A25" s="18"/>
      <c r="B25" s="16">
        <v>22</v>
      </c>
      <c r="C25" s="17" t="str">
        <f>'MASTER ASN'!C31</f>
        <v>MUHAMAD AZWAR FAIT, S.Tr.T</v>
      </c>
      <c r="D25" s="17" t="str">
        <f>'MASTER ASN'!D31</f>
        <v>19970207 202012 1 010</v>
      </c>
      <c r="E25" s="17" t="str">
        <f>'MASTER ASN'!E31</f>
        <v>07-02-1997</v>
      </c>
      <c r="F25" s="17" t="str">
        <f>'MASTER ASN'!F31</f>
        <v>PENATA MUDA III/a</v>
      </c>
      <c r="G25" s="17" t="str">
        <f>'MASTER ASN'!G31</f>
        <v>01 - 12 - 2020</v>
      </c>
      <c r="H25" s="17">
        <f>'MASTER ASN'!H31</f>
        <v>0</v>
      </c>
      <c r="I25" s="17" t="str">
        <f>'MASTER ASN'!I31</f>
        <v>INSTRUKTUR AHLI PERTAMA KEJ. TIK</v>
      </c>
      <c r="J25" s="17" t="str">
        <f>'MASTER ASN'!J31</f>
        <v>BELUM KAWIN</v>
      </c>
      <c r="K25" s="17"/>
      <c r="L25" s="17" t="str">
        <f>'MASTER ASN'!M31</f>
        <v>S-1</v>
      </c>
    </row>
    <row r="26" spans="1:12" ht="29.1" customHeight="1" x14ac:dyDescent="0.25">
      <c r="A26" s="18"/>
      <c r="B26" s="16">
        <v>23</v>
      </c>
      <c r="C26" s="17" t="str">
        <f>'MASTER ASN'!C32</f>
        <v>INDIRWAN,S.E</v>
      </c>
      <c r="D26" s="17" t="str">
        <f>'MASTER ASN'!D32</f>
        <v>19910702 202012 1 013</v>
      </c>
      <c r="E26" s="17" t="str">
        <f>'MASTER ASN'!E32</f>
        <v>02-07-1991</v>
      </c>
      <c r="F26" s="17" t="str">
        <f>'MASTER ASN'!F32</f>
        <v>PENATA MUDA III/a</v>
      </c>
      <c r="G26" s="17" t="str">
        <f>'MASTER ASN'!G32</f>
        <v>01 - 12 - 2020</v>
      </c>
      <c r="H26" s="17" t="str">
        <f>'MASTER ASN'!H32</f>
        <v>A202100057722</v>
      </c>
      <c r="I26" s="17" t="str">
        <f>'MASTER ASN'!I32</f>
        <v>INSTRUKTUR AHLI PERTAMA KEJ. BISNIS MANAJEMEN</v>
      </c>
      <c r="J26" s="17" t="str">
        <f>'MASTER ASN'!J32</f>
        <v>KAWIN</v>
      </c>
      <c r="K26" s="17"/>
      <c r="L26" s="17" t="str">
        <f>'MASTER ASN'!M32</f>
        <v>S-1</v>
      </c>
    </row>
    <row r="27" spans="1:12" ht="29.1" customHeight="1" x14ac:dyDescent="0.25">
      <c r="A27" s="18"/>
      <c r="B27" s="16">
        <v>24</v>
      </c>
      <c r="C27" s="17" t="str">
        <f>'MASTER ASN'!C33</f>
        <v>AGUS SETIYA,SE</v>
      </c>
      <c r="D27" s="17" t="str">
        <f>'MASTER ASN'!D33</f>
        <v>19850817 202012 1 009</v>
      </c>
      <c r="E27" s="17" t="str">
        <f>'MASTER ASN'!E33</f>
        <v>17-08-1985</v>
      </c>
      <c r="F27" s="17" t="str">
        <f>'MASTER ASN'!F33</f>
        <v>PENATA MUDA III/a</v>
      </c>
      <c r="G27" s="17" t="str">
        <f>'MASTER ASN'!G33</f>
        <v>01 - 12 - 2020</v>
      </c>
      <c r="H27" s="17">
        <f>'MASTER ASN'!H33</f>
        <v>0</v>
      </c>
      <c r="I27" s="17" t="str">
        <f>'MASTER ASN'!I33</f>
        <v>INSTRUKTUR AHLI PERTAMA KEJ. BISNIS MANAJEMEN</v>
      </c>
      <c r="J27" s="17" t="str">
        <f>'MASTER ASN'!J33</f>
        <v>KAWIN</v>
      </c>
      <c r="K27" s="17"/>
      <c r="L27" s="17" t="str">
        <f>'MASTER ASN'!M33</f>
        <v>S-1</v>
      </c>
    </row>
    <row r="28" spans="1:12" ht="29.1" customHeight="1" x14ac:dyDescent="0.25">
      <c r="A28" s="18"/>
      <c r="B28" s="16">
        <v>25</v>
      </c>
      <c r="C28" s="17" t="str">
        <f>'MASTER ASN'!C34</f>
        <v>JUSNO HALIFA,S.Pd</v>
      </c>
      <c r="D28" s="17" t="str">
        <f>'MASTER ASN'!D34</f>
        <v>19951110 202012 1 016</v>
      </c>
      <c r="E28" s="17" t="str">
        <f>'MASTER ASN'!E34</f>
        <v>10-11-1995</v>
      </c>
      <c r="F28" s="17" t="str">
        <f>'MASTER ASN'!F34</f>
        <v>PENATA MUDA III/a</v>
      </c>
      <c r="G28" s="17" t="str">
        <f>'MASTER ASN'!G34</f>
        <v>01 - 12 - 2020</v>
      </c>
      <c r="H28" s="17" t="str">
        <f>'MASTER ASN'!H34</f>
        <v>B00078814</v>
      </c>
      <c r="I28" s="17" t="str">
        <f>'MASTER ASN'!I34</f>
        <v>INSTRUKTUR AHLI PERTAMA KEJ. OTOMOTIF</v>
      </c>
      <c r="J28" s="17" t="str">
        <f>'MASTER ASN'!J34</f>
        <v>KAWIN</v>
      </c>
      <c r="K28" s="17"/>
      <c r="L28" s="17" t="str">
        <f>'MASTER ASN'!M34</f>
        <v>S-1</v>
      </c>
    </row>
    <row r="29" spans="1:12" ht="29.1" customHeight="1" x14ac:dyDescent="0.25">
      <c r="A29" s="18"/>
      <c r="B29" s="16">
        <v>26</v>
      </c>
      <c r="C29" s="17" t="str">
        <f>'MASTER ASN'!C35</f>
        <v>DESRYANI AYULIN INTHE,S.E</v>
      </c>
      <c r="D29" s="17" t="str">
        <f>'MASTER ASN'!D35</f>
        <v>19891218 202012 2 012</v>
      </c>
      <c r="E29" s="17" t="str">
        <f>'MASTER ASN'!E35</f>
        <v>18-12-1989</v>
      </c>
      <c r="F29" s="17" t="str">
        <f>'MASTER ASN'!F35</f>
        <v>PENATA MUDA III/a</v>
      </c>
      <c r="G29" s="17" t="str">
        <f>'MASTER ASN'!G35</f>
        <v>01 - 12 - 2020</v>
      </c>
      <c r="H29" s="17">
        <f>'MASTER ASN'!H35</f>
        <v>0</v>
      </c>
      <c r="I29" s="17" t="str">
        <f>'MASTER ASN'!I35</f>
        <v>INSTRUKTUR AHLI PERTAMA KEJ. BISNIS MANAJEMEN</v>
      </c>
      <c r="J29" s="17" t="str">
        <f>'MASTER ASN'!J35</f>
        <v>KAWIN</v>
      </c>
      <c r="K29" s="17"/>
      <c r="L29" s="17" t="str">
        <f>'MASTER ASN'!M35</f>
        <v>S-1</v>
      </c>
    </row>
    <row r="30" spans="1:12" ht="29.1" customHeight="1" x14ac:dyDescent="0.25">
      <c r="A30" s="18"/>
      <c r="B30" s="16">
        <v>27</v>
      </c>
      <c r="C30" s="17" t="str">
        <f>'MASTER ASN'!C36</f>
        <v>HERNI BUNGA BANGA LANGKE,ST</v>
      </c>
      <c r="D30" s="17" t="str">
        <f>'MASTER ASN'!D36</f>
        <v>19870605 202012 2 020</v>
      </c>
      <c r="E30" s="17" t="str">
        <f>'MASTER ASN'!E36</f>
        <v>05-06-1987</v>
      </c>
      <c r="F30" s="17" t="str">
        <f>'MASTER ASN'!F36</f>
        <v>PENATA MUDA III/a</v>
      </c>
      <c r="G30" s="17" t="str">
        <f>'MASTER ASN'!G36</f>
        <v>01 - 12 - 2020</v>
      </c>
      <c r="H30" s="17" t="str">
        <f>'MASTER ASN'!H36</f>
        <v>B00078811</v>
      </c>
      <c r="I30" s="17" t="str">
        <f>'MASTER ASN'!I36</f>
        <v xml:space="preserve">INSTRUKTUR AHLI PERTAMA KEJ. ELEKTRONIKA </v>
      </c>
      <c r="J30" s="17" t="str">
        <f>'MASTER ASN'!J36</f>
        <v>BELUM KAWIN</v>
      </c>
      <c r="K30" s="17"/>
      <c r="L30" s="17" t="str">
        <f>'MASTER ASN'!M36</f>
        <v>S-1</v>
      </c>
    </row>
    <row r="31" spans="1:12" ht="29.1" customHeight="1" x14ac:dyDescent="0.25">
      <c r="A31" s="18"/>
      <c r="B31" s="16">
        <v>28</v>
      </c>
      <c r="C31" s="17" t="str">
        <f>'MASTER ASN'!C37</f>
        <v>REZA PRASETYO,S.T</v>
      </c>
      <c r="D31" s="17" t="str">
        <f>'MASTER ASN'!D37</f>
        <v>19880911 202012 1 013</v>
      </c>
      <c r="E31" s="17" t="str">
        <f>'MASTER ASN'!E37</f>
        <v>11-09-1988</v>
      </c>
      <c r="F31" s="17" t="str">
        <f>'MASTER ASN'!F37</f>
        <v>PENATA MUDA III/a</v>
      </c>
      <c r="G31" s="17" t="str">
        <f>'MASTER ASN'!G37</f>
        <v>01 - 12 - 2020</v>
      </c>
      <c r="H31" s="17">
        <f>'MASTER ASN'!H37</f>
        <v>0</v>
      </c>
      <c r="I31" s="17" t="str">
        <f>'MASTER ASN'!I37</f>
        <v>INSTRUKTUR AHLI PERTAMA KEJ. BANGUNAN</v>
      </c>
      <c r="J31" s="17" t="str">
        <f>'MASTER ASN'!J37</f>
        <v>KAWIN</v>
      </c>
      <c r="K31" s="17"/>
      <c r="L31" s="17" t="str">
        <f>'MASTER ASN'!M37</f>
        <v>S-1</v>
      </c>
    </row>
    <row r="32" spans="1:12" ht="29.1" customHeight="1" x14ac:dyDescent="0.25">
      <c r="A32" s="18"/>
      <c r="B32" s="16">
        <v>29</v>
      </c>
      <c r="C32" s="17" t="str">
        <f>'MASTER ASN'!C38</f>
        <v>NURUL IZZA, S.E</v>
      </c>
      <c r="D32" s="17" t="str">
        <f>'MASTER ASN'!D38</f>
        <v>19951223 202012 2 030</v>
      </c>
      <c r="E32" s="17" t="str">
        <f>'MASTER ASN'!E38</f>
        <v>23-12-1995</v>
      </c>
      <c r="F32" s="17" t="str">
        <f>'MASTER ASN'!F38</f>
        <v xml:space="preserve">PENATA MUDA III/a </v>
      </c>
      <c r="G32" s="17" t="str">
        <f>'MASTER ASN'!G38</f>
        <v>01 - 12 - 2020</v>
      </c>
      <c r="H32" s="17">
        <f>'MASTER ASN'!H38</f>
        <v>0</v>
      </c>
      <c r="I32" s="17" t="str">
        <f>'MASTER ASN'!I38</f>
        <v xml:space="preserve">INSTRUKTUR AHLI PERTAMA KEJURUAN PRODUKTIVITAS </v>
      </c>
      <c r="J32" s="17" t="str">
        <f>'MASTER ASN'!J38</f>
        <v>KAWIN</v>
      </c>
      <c r="K32" s="17"/>
      <c r="L32" s="17" t="str">
        <f>'MASTER ASN'!M38</f>
        <v>S-1</v>
      </c>
    </row>
    <row r="33" spans="1:12" ht="29.1" customHeight="1" x14ac:dyDescent="0.25">
      <c r="A33" s="18"/>
      <c r="B33" s="16">
        <v>30</v>
      </c>
      <c r="C33" s="17" t="str">
        <f>'MASTER ASN'!C39</f>
        <v xml:space="preserve">RICHARD NAINGGOLAN, S.T </v>
      </c>
      <c r="D33" s="17" t="str">
        <f>'MASTER ASN'!D39</f>
        <v xml:space="preserve">19891129 202012 1 015 </v>
      </c>
      <c r="E33" s="17" t="str">
        <f>'MASTER ASN'!E39</f>
        <v>29-11-1989</v>
      </c>
      <c r="F33" s="17" t="str">
        <f>'MASTER ASN'!F39</f>
        <v>PENATA MUDA III/a</v>
      </c>
      <c r="G33" s="17" t="str">
        <f>'MASTER ASN'!G39</f>
        <v>01 - 12 - 2020</v>
      </c>
      <c r="H33" s="17">
        <f>'MASTER ASN'!H39</f>
        <v>0</v>
      </c>
      <c r="I33" s="17" t="str">
        <f>'MASTER ASN'!I39</f>
        <v xml:space="preserve">INSTRUKTUR AHLI PERTAMA KEJURUAN PRODUKTIVITAS </v>
      </c>
      <c r="J33" s="17" t="str">
        <f>'MASTER ASN'!J39</f>
        <v>BELUM KAWIN</v>
      </c>
      <c r="K33" s="17"/>
      <c r="L33" s="17" t="str">
        <f>'MASTER ASN'!M39</f>
        <v>S-1</v>
      </c>
    </row>
    <row r="34" spans="1:12" ht="29.1" customHeight="1" x14ac:dyDescent="0.25">
      <c r="B34" s="16">
        <v>31</v>
      </c>
      <c r="C34" s="17" t="str">
        <f>'MASTER ASN'!C40</f>
        <v>ARDIAN PRITRA PUTRA, S.T</v>
      </c>
      <c r="D34" s="17" t="str">
        <f>'MASTER ASN'!D40</f>
        <v>19820723 202321 1 009</v>
      </c>
      <c r="E34" s="17" t="str">
        <f>'MASTER ASN'!E40</f>
        <v>23-07-1982</v>
      </c>
      <c r="F34" s="17" t="str">
        <f>'MASTER ASN'!F40</f>
        <v>Golongan IX</v>
      </c>
      <c r="G34" s="17" t="str">
        <f>'MASTER ASN'!G40</f>
        <v>01 - 08 - 2023</v>
      </c>
      <c r="H34" s="17">
        <f>'MASTER ASN'!H40</f>
        <v>0</v>
      </c>
      <c r="I34" s="17" t="str">
        <f>'MASTER ASN'!I40</f>
        <v xml:space="preserve">INSTRUKTUR - AHLI PERTAMA </v>
      </c>
      <c r="J34" s="17" t="str">
        <f>'MASTER ASN'!J40</f>
        <v>KAWIN</v>
      </c>
      <c r="K34" s="17"/>
      <c r="L34" s="17" t="str">
        <f>'MASTER ASN'!M40</f>
        <v>S-1</v>
      </c>
    </row>
    <row r="35" spans="1:12" ht="29.1" customHeight="1" x14ac:dyDescent="0.25">
      <c r="B35" s="16">
        <v>32</v>
      </c>
      <c r="C35" s="17" t="str">
        <f>'MASTER ASN'!C41</f>
        <v>KRISNATALIA LIMBONG S.Pd.</v>
      </c>
      <c r="D35" s="17" t="str">
        <f>'MASTER ASN'!D41</f>
        <v>19981225 202421 2 016</v>
      </c>
      <c r="E35" s="17" t="str">
        <f>'MASTER ASN'!E41</f>
        <v>25-12-1998</v>
      </c>
      <c r="F35" s="17" t="str">
        <f>'MASTER ASN'!F41</f>
        <v>Golongan IX</v>
      </c>
      <c r="G35" s="17" t="str">
        <f>'MASTER ASN'!G41</f>
        <v>01 - 03 - 2024</v>
      </c>
      <c r="H35" s="17">
        <f>'MASTER ASN'!H41</f>
        <v>0</v>
      </c>
      <c r="I35" s="17" t="str">
        <f>'MASTER ASN'!I41</f>
        <v xml:space="preserve">INSTRUKTUR - AHLI PERTAMA </v>
      </c>
      <c r="J35" s="17" t="str">
        <f>'MASTER ASN'!J41</f>
        <v>KAWIN</v>
      </c>
      <c r="K35" s="17"/>
      <c r="L35" s="17" t="str">
        <f>'MASTER ASN'!M41</f>
        <v>S-1</v>
      </c>
    </row>
    <row r="36" spans="1:12" ht="29.1" customHeight="1" x14ac:dyDescent="0.25">
      <c r="B36" s="16">
        <v>33</v>
      </c>
      <c r="C36" s="17" t="str">
        <f>'MASTER ASN'!C42</f>
        <v>AMRUN TANTOWI S.T</v>
      </c>
      <c r="D36" s="17" t="str">
        <f>'MASTER ASN'!D42</f>
        <v>19961122 202421 1 009</v>
      </c>
      <c r="E36" s="17" t="str">
        <f>'MASTER ASN'!E42</f>
        <v>22-11-1996</v>
      </c>
      <c r="F36" s="17" t="str">
        <f>'MASTER ASN'!F42</f>
        <v>Golongan IX</v>
      </c>
      <c r="G36" s="17" t="str">
        <f>'MASTER ASN'!G42</f>
        <v>01 - 03 - 2024</v>
      </c>
      <c r="H36" s="17">
        <f>'MASTER ASN'!H42</f>
        <v>0</v>
      </c>
      <c r="I36" s="17" t="str">
        <f>'MASTER ASN'!I42</f>
        <v xml:space="preserve">INSTRUKTUR - AHLI PERTAMA </v>
      </c>
      <c r="J36" s="17" t="str">
        <f>'MASTER ASN'!J42</f>
        <v>KAWIN</v>
      </c>
      <c r="K36" s="17"/>
      <c r="L36" s="17" t="str">
        <f>'MASTER ASN'!M42</f>
        <v>S-1</v>
      </c>
    </row>
    <row r="37" spans="1:12" ht="29.1" hidden="1" customHeight="1" x14ac:dyDescent="0.25">
      <c r="B37" s="16">
        <v>34</v>
      </c>
      <c r="C37" s="17" t="str">
        <f>'MASTER ASN'!C43</f>
        <v>MUHAMMAD ANIS IDRIS, S.Tr.Par</v>
      </c>
      <c r="D37" s="17" t="str">
        <f>'MASTER ASN'!D43</f>
        <v>19990829 202505 1 002</v>
      </c>
      <c r="E37" s="17" t="str">
        <f>'MASTER ASN'!E43</f>
        <v>29-08-1999</v>
      </c>
      <c r="F37" s="17" t="str">
        <f>'MASTER ASN'!F43</f>
        <v>PENATA MUDA III/a</v>
      </c>
      <c r="G37" s="17" t="str">
        <f>'MASTER ASN'!G43</f>
        <v>01 - 03 - 2025</v>
      </c>
      <c r="H37" s="17">
        <f>'MASTER ASN'!H43</f>
        <v>0</v>
      </c>
      <c r="I37" s="17" t="str">
        <f>'MASTER ASN'!I43</f>
        <v xml:space="preserve">INSTRUKTUR - AHLI PERTAMA </v>
      </c>
      <c r="J37" s="17" t="str">
        <f>'MASTER ASN'!J43</f>
        <v>BELUM KAWIN</v>
      </c>
      <c r="K37" s="17">
        <f>'MASTER ASN'!L43</f>
        <v>0</v>
      </c>
      <c r="L37" s="17" t="str">
        <f>'MASTER ASN'!M43</f>
        <v>D-IV</v>
      </c>
    </row>
    <row r="38" spans="1:12" ht="29.1" hidden="1" customHeight="1" x14ac:dyDescent="0.25">
      <c r="B38" s="16">
        <v>35</v>
      </c>
      <c r="C38" s="17" t="str">
        <f>'MASTER ASN'!C44</f>
        <v>FAHIR, S.T.</v>
      </c>
      <c r="D38" s="17" t="str">
        <f>'MASTER ASN'!D44</f>
        <v>19971027 202505 1 003</v>
      </c>
      <c r="E38" s="17" t="str">
        <f>'MASTER ASN'!E44</f>
        <v>27-10-1997</v>
      </c>
      <c r="F38" s="17" t="str">
        <f>'MASTER ASN'!F44</f>
        <v>PENATA MUDA III/a</v>
      </c>
      <c r="G38" s="17" t="str">
        <f>'MASTER ASN'!G44</f>
        <v>01 - 03 - 2025</v>
      </c>
      <c r="H38" s="17">
        <f>'MASTER ASN'!H44</f>
        <v>0</v>
      </c>
      <c r="I38" s="17" t="str">
        <f>'MASTER ASN'!I44</f>
        <v xml:space="preserve">INSTRUKTUR - AHLI PERTAMA </v>
      </c>
      <c r="J38" s="17" t="str">
        <f>'MASTER ASN'!J44</f>
        <v>BELUM KAWIN</v>
      </c>
      <c r="K38" s="17">
        <f>'MASTER ASN'!L44</f>
        <v>0</v>
      </c>
      <c r="L38" s="17" t="str">
        <f>'MASTER ASN'!M44</f>
        <v>S-1</v>
      </c>
    </row>
    <row r="39" spans="1:12" ht="29.1" hidden="1" customHeight="1" x14ac:dyDescent="0.25">
      <c r="B39" s="16">
        <v>36</v>
      </c>
      <c r="C39" s="17" t="str">
        <f>'MASTER ASN'!C45</f>
        <v>TRIADI KURNIAWAN, S.T.</v>
      </c>
      <c r="D39" s="17" t="str">
        <f>'MASTER ASN'!D45</f>
        <v>19980730 202505 1 004</v>
      </c>
      <c r="E39" s="17" t="str">
        <f>'MASTER ASN'!E45</f>
        <v>30-07-1998</v>
      </c>
      <c r="F39" s="17" t="str">
        <f>'MASTER ASN'!F45</f>
        <v>PENATA MUDA III/a</v>
      </c>
      <c r="G39" s="17" t="str">
        <f>'MASTER ASN'!G45</f>
        <v>01 - 03 - 2025</v>
      </c>
      <c r="H39" s="17">
        <f>'MASTER ASN'!H45</f>
        <v>0</v>
      </c>
      <c r="I39" s="17" t="str">
        <f>'MASTER ASN'!I45</f>
        <v xml:space="preserve">INSTRUKTUR - AHLI PERTAMA </v>
      </c>
      <c r="J39" s="17" t="str">
        <f>'MASTER ASN'!J45</f>
        <v>BELUM KAWIN</v>
      </c>
      <c r="K39" s="17">
        <f>'MASTER ASN'!L45</f>
        <v>0</v>
      </c>
      <c r="L39" s="17" t="str">
        <f>'MASTER ASN'!M45</f>
        <v>S-1</v>
      </c>
    </row>
    <row r="40" spans="1:12" ht="29.1" customHeight="1" x14ac:dyDescent="0.25">
      <c r="A40" s="18"/>
      <c r="B40" s="16">
        <v>37</v>
      </c>
      <c r="C40" s="17" t="str">
        <f>'MASTER ASN'!C46</f>
        <v>MURSYIDAH RUSDI, S.T.</v>
      </c>
      <c r="D40" s="17" t="str">
        <f>'MASTER ASN'!D46</f>
        <v>19901105 201503 2 005</v>
      </c>
      <c r="E40" s="17" t="str">
        <f>'MASTER ASN'!E46</f>
        <v>05-11-1990</v>
      </c>
      <c r="F40" s="17" t="str">
        <f>'MASTER ASN'!F46</f>
        <v>PENATA MUDA III/a</v>
      </c>
      <c r="G40" s="17" t="str">
        <f>'MASTER ASN'!G46</f>
        <v>01 - 10 - 2018</v>
      </c>
      <c r="H40" s="17" t="str">
        <f>'MASTER ASN'!H46</f>
        <v>B.00023809</v>
      </c>
      <c r="I40" s="17" t="str">
        <f>'MASTER ASN'!I46</f>
        <v>INSTRUKTUR MAHIR KEJ. BANGUNAN</v>
      </c>
      <c r="J40" s="17" t="str">
        <f>'MASTER ASN'!J46</f>
        <v>KAWIN</v>
      </c>
      <c r="K40" s="17"/>
      <c r="L40" s="17" t="str">
        <f>'MASTER ASN'!M46</f>
        <v>D-III</v>
      </c>
    </row>
    <row r="41" spans="1:12" ht="29.1" customHeight="1" x14ac:dyDescent="0.25">
      <c r="B41" s="16">
        <v>38</v>
      </c>
      <c r="C41" s="159" t="s">
        <v>359</v>
      </c>
      <c r="D41" s="160" t="str">
        <f>'MASTER ASN'!D43</f>
        <v>19990829 202505 1 002</v>
      </c>
      <c r="E41" s="160" t="str">
        <f>'MASTER ASN'!E43</f>
        <v>29-08-1999</v>
      </c>
      <c r="F41" s="160" t="str">
        <f>'MASTER ASN'!F43</f>
        <v>PENATA MUDA III/a</v>
      </c>
      <c r="G41" s="160" t="str">
        <f>'MASTER ASN'!G43</f>
        <v>01 - 03 - 2025</v>
      </c>
      <c r="H41" s="160">
        <f>'MASTER ASN'!H43</f>
        <v>0</v>
      </c>
      <c r="I41" s="160" t="str">
        <f>'MASTER ASN'!I43</f>
        <v xml:space="preserve">INSTRUKTUR - AHLI PERTAMA </v>
      </c>
      <c r="J41" s="160" t="str">
        <f>'MASTER ASN'!J43</f>
        <v>BELUM KAWIN</v>
      </c>
      <c r="K41" s="160">
        <f>'MASTER ASN'!L43</f>
        <v>0</v>
      </c>
      <c r="L41" s="160" t="str">
        <f>'MASTER ASN'!M43</f>
        <v>D-IV</v>
      </c>
    </row>
    <row r="42" spans="1:12" ht="29.1" customHeight="1" x14ac:dyDescent="0.25">
      <c r="B42" s="16">
        <v>39</v>
      </c>
      <c r="C42" s="159" t="s">
        <v>391</v>
      </c>
      <c r="D42" s="160" t="str">
        <f>'MASTER ASN'!D44</f>
        <v>19971027 202505 1 003</v>
      </c>
      <c r="E42" s="160" t="str">
        <f>'MASTER ASN'!E44</f>
        <v>27-10-1997</v>
      </c>
      <c r="F42" s="160" t="str">
        <f>'MASTER ASN'!F44</f>
        <v>PENATA MUDA III/a</v>
      </c>
      <c r="G42" s="160" t="str">
        <f>'MASTER ASN'!G44</f>
        <v>01 - 03 - 2025</v>
      </c>
      <c r="H42" s="160">
        <f>'MASTER ASN'!H44</f>
        <v>0</v>
      </c>
      <c r="I42" s="160" t="str">
        <f>'MASTER ASN'!I44</f>
        <v xml:space="preserve">INSTRUKTUR - AHLI PERTAMA </v>
      </c>
      <c r="J42" s="160" t="str">
        <f>'MASTER ASN'!J44</f>
        <v>BELUM KAWIN</v>
      </c>
      <c r="K42" s="160">
        <f>'MASTER ASN'!L44</f>
        <v>0</v>
      </c>
      <c r="L42" s="160" t="str">
        <f>'MASTER ASN'!M44</f>
        <v>S-1</v>
      </c>
    </row>
    <row r="43" spans="1:12" ht="29.1" customHeight="1" x14ac:dyDescent="0.25">
      <c r="B43" s="16">
        <v>40</v>
      </c>
      <c r="C43" s="159" t="s">
        <v>389</v>
      </c>
      <c r="D43" s="160" t="str">
        <f>'MASTER ASN'!D45</f>
        <v>19980730 202505 1 004</v>
      </c>
      <c r="E43" s="160" t="str">
        <f>'MASTER ASN'!E45</f>
        <v>30-07-1998</v>
      </c>
      <c r="F43" s="160" t="str">
        <f>'MASTER ASN'!F45</f>
        <v>PENATA MUDA III/a</v>
      </c>
      <c r="G43" s="160" t="str">
        <f>'MASTER ASN'!G45</f>
        <v>01 - 03 - 2025</v>
      </c>
      <c r="H43" s="160">
        <f>'MASTER ASN'!H45</f>
        <v>0</v>
      </c>
      <c r="I43" s="160" t="str">
        <f>'MASTER ASN'!I45</f>
        <v xml:space="preserve">INSTRUKTUR - AHLI PERTAMA </v>
      </c>
      <c r="J43" s="160" t="str">
        <f>'MASTER ASN'!J45</f>
        <v>BELUM KAWIN</v>
      </c>
      <c r="K43" s="160">
        <f>'MASTER ASN'!L45</f>
        <v>0</v>
      </c>
      <c r="L43" s="160" t="str">
        <f>'MASTER ASN'!M45</f>
        <v>S-1</v>
      </c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L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view="pageBreakPreview" topLeftCell="B1" zoomScaleNormal="100" zoomScaleSheetLayoutView="100" workbookViewId="0">
      <selection activeCell="E11" sqref="E11"/>
    </sheetView>
  </sheetViews>
  <sheetFormatPr defaultRowHeight="15" x14ac:dyDescent="0.25"/>
  <cols>
    <col min="1" max="1" width="0" style="5" hidden="1" customWidth="1"/>
    <col min="2" max="2" width="4.5703125" style="123" customWidth="1"/>
    <col min="3" max="3" width="31.7109375" style="5" customWidth="1"/>
    <col min="4" max="4" width="21" style="5" bestFit="1" customWidth="1"/>
    <col min="5" max="5" width="10.85546875" style="5" bestFit="1" customWidth="1"/>
    <col min="6" max="6" width="18.140625" style="5" bestFit="1" customWidth="1"/>
    <col min="7" max="7" width="12.42578125" style="5" bestFit="1" customWidth="1"/>
    <col min="8" max="8" width="11.42578125" style="5" bestFit="1" customWidth="1"/>
    <col min="9" max="9" width="53.28515625" style="5" bestFit="1" customWidth="1"/>
    <col min="10" max="10" width="14.140625" style="5" bestFit="1" customWidth="1"/>
    <col min="11" max="11" width="8.7109375" style="5" bestFit="1" customWidth="1"/>
    <col min="12" max="12" width="22" style="5" bestFit="1" customWidth="1"/>
    <col min="13" max="16384" width="9.140625" style="5"/>
  </cols>
  <sheetData>
    <row r="1" spans="1:12" ht="15.75" customHeight="1" thickTop="1" x14ac:dyDescent="0.25">
      <c r="A1" s="12"/>
      <c r="B1" s="262" t="s">
        <v>2</v>
      </c>
      <c r="C1" s="262" t="s">
        <v>3</v>
      </c>
      <c r="D1" s="262" t="s">
        <v>4</v>
      </c>
      <c r="E1" s="262" t="s">
        <v>5</v>
      </c>
      <c r="F1" s="262" t="s">
        <v>6</v>
      </c>
      <c r="G1" s="262" t="s">
        <v>7</v>
      </c>
      <c r="H1" s="262" t="s">
        <v>8</v>
      </c>
      <c r="I1" s="262" t="s">
        <v>9</v>
      </c>
      <c r="J1" s="263" t="s">
        <v>10</v>
      </c>
      <c r="K1" s="263" t="s">
        <v>11</v>
      </c>
      <c r="L1" s="264" t="s">
        <v>12</v>
      </c>
    </row>
    <row r="2" spans="1:12" ht="15.75" customHeight="1" thickBot="1" x14ac:dyDescent="0.3">
      <c r="A2" s="13"/>
      <c r="B2" s="262"/>
      <c r="C2" s="262"/>
      <c r="D2" s="262"/>
      <c r="E2" s="262"/>
      <c r="F2" s="262"/>
      <c r="G2" s="262"/>
      <c r="H2" s="262"/>
      <c r="I2" s="262"/>
      <c r="J2" s="263"/>
      <c r="K2" s="263"/>
      <c r="L2" s="264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142" t="str">
        <f>'MASTER ASN'!C47</f>
        <v>SEM RANTEBUA.,S.E.,M.E</v>
      </c>
      <c r="D4" s="142" t="str">
        <f>'MASTER ASN'!D47</f>
        <v>19840609 201502 1 001</v>
      </c>
      <c r="E4" s="142" t="str">
        <f>'MASTER ASN'!E47</f>
        <v>09-06-1984</v>
      </c>
      <c r="F4" s="142" t="str">
        <f>'MASTER ASN'!F47</f>
        <v>PENATA III/c</v>
      </c>
      <c r="G4" s="142" t="str">
        <f>'MASTER ASN'!G47</f>
        <v>01-04-2023</v>
      </c>
      <c r="H4" s="142" t="str">
        <f>'MASTER ASN'!H47</f>
        <v>A. 04024955</v>
      </c>
      <c r="I4" s="142" t="str">
        <f>'MASTER ASN'!I47</f>
        <v>PRANATA KEUANGAN APBN PENYELIA</v>
      </c>
      <c r="J4" s="142" t="str">
        <f>'MASTER ASN'!J47</f>
        <v>KAWIN</v>
      </c>
      <c r="K4" s="142">
        <f>'MASTER ASN'!L47</f>
        <v>0</v>
      </c>
      <c r="L4" s="142" t="str">
        <f>'MASTER ASN'!M47</f>
        <v>S-2</v>
      </c>
    </row>
    <row r="5" spans="1:12" ht="29.1" customHeight="1" x14ac:dyDescent="0.25">
      <c r="A5" s="18"/>
      <c r="B5" s="16">
        <v>2</v>
      </c>
      <c r="C5" s="142" t="str">
        <f>'MASTER ASN'!C48</f>
        <v>FIRA FEBRIANTI, S.Si</v>
      </c>
      <c r="D5" s="142" t="str">
        <f>'MASTER ASN'!D48</f>
        <v>19870209 200903 2 003</v>
      </c>
      <c r="E5" s="142" t="str">
        <f>'MASTER ASN'!E48</f>
        <v>09-02-1987</v>
      </c>
      <c r="F5" s="142" t="str">
        <f>'MASTER ASN'!F48</f>
        <v>PENATA TK.I  III/d</v>
      </c>
      <c r="G5" s="142" t="str">
        <f>'MASTER ASN'!G48</f>
        <v>01-04-2021</v>
      </c>
      <c r="H5" s="142" t="str">
        <f>'MASTER ASN'!H48</f>
        <v>P.222907</v>
      </c>
      <c r="I5" s="142" t="str">
        <f>'MASTER ASN'!I48</f>
        <v>PENGEMBANG TEKNOLOGI PEMBELAJARAN AHLI MUDA</v>
      </c>
      <c r="J5" s="142" t="str">
        <f>'MASTER ASN'!J48</f>
        <v>KAWIN</v>
      </c>
      <c r="K5" s="142">
        <f>'MASTER ASN'!L48</f>
        <v>0</v>
      </c>
      <c r="L5" s="142" t="str">
        <f>'MASTER ASN'!M48</f>
        <v>S-1</v>
      </c>
    </row>
    <row r="6" spans="1:12" ht="29.1" customHeight="1" x14ac:dyDescent="0.25">
      <c r="A6" s="18"/>
      <c r="B6" s="16">
        <v>3</v>
      </c>
      <c r="C6" s="142" t="str">
        <f>'MASTER ASN'!C55</f>
        <v>ABDUL JALIL BAR, S.Komp. MM</v>
      </c>
      <c r="D6" s="142" t="str">
        <f>'MASTER ASN'!D55</f>
        <v>19880304 201101 1 007</v>
      </c>
      <c r="E6" s="142" t="str">
        <f>'MASTER ASN'!E55</f>
        <v>04-03-1988</v>
      </c>
      <c r="F6" s="142" t="str">
        <f>'MASTER ASN'!F55</f>
        <v>PENATA TK.I III/d</v>
      </c>
      <c r="G6" s="142" t="str">
        <f>'MASTER ASN'!G55</f>
        <v>01 - 10 - 2018</v>
      </c>
      <c r="H6" s="142" t="str">
        <f>'MASTER ASN'!H55</f>
        <v>B00078821</v>
      </c>
      <c r="I6" s="142" t="str">
        <f>'MASTER ASN'!I55</f>
        <v>ARSIPARIS AHLI MUDA</v>
      </c>
      <c r="J6" s="142" t="str">
        <f>'MASTER ASN'!J55</f>
        <v>KAWIN</v>
      </c>
      <c r="K6" s="142">
        <f>'MASTER ASN'!L55</f>
        <v>0</v>
      </c>
      <c r="L6" s="142" t="str">
        <f>'MASTER ASN'!M55</f>
        <v>S-2</v>
      </c>
    </row>
    <row r="7" spans="1:12" ht="29.1" customHeight="1" x14ac:dyDescent="0.25">
      <c r="A7" s="18"/>
      <c r="B7" s="16">
        <v>5</v>
      </c>
      <c r="C7" s="142" t="str">
        <f>'MASTER ASN'!C71</f>
        <v>MARWATI, S.IP</v>
      </c>
      <c r="D7" s="142" t="str">
        <f>'MASTER ASN'!D71</f>
        <v>19840306 201902 2 004</v>
      </c>
      <c r="E7" s="142" t="str">
        <f>'MASTER ASN'!E71</f>
        <v>06-03-1984</v>
      </c>
      <c r="F7" s="142" t="str">
        <f>'MASTER ASN'!F71</f>
        <v>PENATA MUDA TK.I  III/b</v>
      </c>
      <c r="G7" s="142" t="str">
        <f>'MASTER ASN'!G71</f>
        <v>08 - 01 - 2025</v>
      </c>
      <c r="H7" s="142">
        <f>'MASTER ASN'!H71</f>
        <v>0</v>
      </c>
      <c r="I7" s="142" t="str">
        <f>'MASTER ASN'!I71</f>
        <v>ANALIS SDM DAN APARATUR AHLI PERTAMA</v>
      </c>
      <c r="J7" s="142" t="str">
        <f>'MASTER ASN'!J71</f>
        <v>BELUM KAWIN</v>
      </c>
      <c r="K7" s="142">
        <f>'MASTER ASN'!L71</f>
        <v>0</v>
      </c>
      <c r="L7" s="142" t="str">
        <f>'MASTER ASN'!M71</f>
        <v>S-1</v>
      </c>
    </row>
    <row r="8" spans="1:12" ht="29.1" customHeight="1" x14ac:dyDescent="0.25">
      <c r="A8" s="18"/>
      <c r="B8" s="16">
        <v>4</v>
      </c>
      <c r="C8" s="142" t="str">
        <f>'MASTER ASN'!C56</f>
        <v>DZULFIQAR JUMARDI,SH</v>
      </c>
      <c r="D8" s="142" t="str">
        <f>'MASTER ASN'!D56</f>
        <v>19890110 202012 1 008</v>
      </c>
      <c r="E8" s="142" t="str">
        <f>'MASTER ASN'!E56</f>
        <v>10-01-1989</v>
      </c>
      <c r="F8" s="142" t="str">
        <f>'MASTER ASN'!F56</f>
        <v>PENATA MUDA III/a</v>
      </c>
      <c r="G8" s="142" t="str">
        <f>'MASTER ASN'!G56</f>
        <v>01 - 12 - 2020</v>
      </c>
      <c r="H8" s="142">
        <f>'MASTER ASN'!H56</f>
        <v>0</v>
      </c>
      <c r="I8" s="142" t="str">
        <f>'MASTER ASN'!I56</f>
        <v>ARSIPARIS AHLI PERTAMA</v>
      </c>
      <c r="J8" s="142" t="str">
        <f>'MASTER ASN'!J56</f>
        <v>KAWIN</v>
      </c>
      <c r="K8" s="142">
        <f>'MASTER ASN'!L56</f>
        <v>0</v>
      </c>
      <c r="L8" s="142" t="str">
        <f>'MASTER ASN'!M56</f>
        <v>S-1</v>
      </c>
    </row>
    <row r="9" spans="1:12" ht="29.1" customHeight="1" x14ac:dyDescent="0.25">
      <c r="A9" s="18"/>
      <c r="B9" s="16">
        <v>5</v>
      </c>
      <c r="C9" s="142" t="str">
        <f>'MASTER ASN'!C57</f>
        <v>ARDILA PRADITA,S.Sos</v>
      </c>
      <c r="D9" s="142" t="str">
        <f>'MASTER ASN'!D57</f>
        <v>19951206 202012 2 022</v>
      </c>
      <c r="E9" s="142" t="str">
        <f>'MASTER ASN'!E57</f>
        <v>06-12-1995</v>
      </c>
      <c r="F9" s="142" t="str">
        <f>'MASTER ASN'!F57</f>
        <v>PENATA MUDA III/a</v>
      </c>
      <c r="G9" s="142" t="str">
        <f>'MASTER ASN'!G57</f>
        <v>01 - 12 - 2020</v>
      </c>
      <c r="H9" s="142" t="str">
        <f>'MASTER ASN'!H57</f>
        <v>B00078810</v>
      </c>
      <c r="I9" s="142" t="str">
        <f>'MASTER ASN'!I57</f>
        <v>ARSIPARIS AHLI PERTAMA</v>
      </c>
      <c r="J9" s="142" t="str">
        <f>'MASTER ASN'!J57</f>
        <v>KAWIN</v>
      </c>
      <c r="K9" s="142">
        <f>'MASTER ASN'!L57</f>
        <v>0</v>
      </c>
      <c r="L9" s="142" t="str">
        <f>'MASTER ASN'!M57</f>
        <v>S-1</v>
      </c>
    </row>
    <row r="10" spans="1:12" ht="29.1" customHeight="1" x14ac:dyDescent="0.25">
      <c r="A10" s="18"/>
      <c r="B10" s="16">
        <v>6</v>
      </c>
      <c r="C10" s="142" t="str">
        <f>'MASTER ASN'!C65</f>
        <v>RISDAWATI, A.Md.M</v>
      </c>
      <c r="D10" s="142" t="str">
        <f>'MASTER ASN'!D65</f>
        <v>1998122120 2505 2 004</v>
      </c>
      <c r="E10" s="142" t="str">
        <f>'MASTER ASN'!E65</f>
        <v>21-12-1998</v>
      </c>
      <c r="F10" s="142" t="str">
        <f>'MASTER ASN'!F65</f>
        <v>PENGATUR II/c</v>
      </c>
      <c r="G10" s="142" t="str">
        <f>'MASTER ASN'!G65</f>
        <v>01 - 03 - 2025</v>
      </c>
      <c r="H10" s="142">
        <f>'MASTER ASN'!H65</f>
        <v>0</v>
      </c>
      <c r="I10" s="142" t="str">
        <f>'MASTER ASN'!I65</f>
        <v xml:space="preserve">PRANATA KEUANGAN APBN TERAMPIL </v>
      </c>
      <c r="J10" s="142" t="str">
        <f>'MASTER ASN'!J65</f>
        <v>BELUM KAWIN</v>
      </c>
      <c r="K10" s="142">
        <f>'MASTER ASN'!L65</f>
        <v>0</v>
      </c>
      <c r="L10" s="142" t="str">
        <f>'MASTER ASN'!M65</f>
        <v>D-III</v>
      </c>
    </row>
    <row r="11" spans="1:12" ht="29.1" customHeight="1" x14ac:dyDescent="0.25">
      <c r="A11" s="18"/>
      <c r="B11" s="16">
        <v>7</v>
      </c>
      <c r="C11" s="142" t="str">
        <f>'MASTER ASN'!C66</f>
        <v>SELFIANI, A.Md.A.B</v>
      </c>
      <c r="D11" s="142" t="str">
        <f>'MASTER ASN'!D66</f>
        <v>20010529 202505 2 005</v>
      </c>
      <c r="E11" s="142" t="str">
        <f>'MASTER ASN'!E66</f>
        <v>29-05-2001</v>
      </c>
      <c r="F11" s="142" t="str">
        <f>'MASTER ASN'!F66</f>
        <v>PENGATUR II/c</v>
      </c>
      <c r="G11" s="142" t="str">
        <f>'MASTER ASN'!G66</f>
        <v>01 - 03 - 2025</v>
      </c>
      <c r="H11" s="142">
        <f>'MASTER ASN'!H66</f>
        <v>0</v>
      </c>
      <c r="I11" s="142" t="str">
        <f>'MASTER ASN'!I66</f>
        <v>PENATA LAKSANA BARANG TERAMPIL</v>
      </c>
      <c r="J11" s="142" t="str">
        <f>'MASTER ASN'!J66</f>
        <v>BELUM KAWIN</v>
      </c>
      <c r="K11" s="142">
        <f>'MASTER ASN'!L66</f>
        <v>0</v>
      </c>
      <c r="L11" s="142" t="str">
        <f>'MASTER ASN'!M66</f>
        <v>D-III</v>
      </c>
    </row>
    <row r="12" spans="1:12" ht="29.1" customHeight="1" x14ac:dyDescent="0.25">
      <c r="A12" s="18"/>
      <c r="B12" s="16">
        <v>8</v>
      </c>
      <c r="C12" s="142" t="str">
        <f>'MASTER ASN'!C54</f>
        <v>YULIANI, S.E.</v>
      </c>
      <c r="D12" s="142" t="str">
        <f>'MASTER ASN'!D54</f>
        <v>19930624 202505 2 001</v>
      </c>
      <c r="E12" s="142" t="str">
        <f>'MASTER ASN'!E54</f>
        <v>'24-06-1993</v>
      </c>
      <c r="F12" s="142" t="str">
        <f>'MASTER ASN'!F54</f>
        <v>PENATA MUDA III/a</v>
      </c>
      <c r="G12" s="142" t="str">
        <f>'MASTER ASN'!G54</f>
        <v>01 - 03 - 2025</v>
      </c>
      <c r="H12" s="142">
        <f>'MASTER ASN'!H54</f>
        <v>0</v>
      </c>
      <c r="I12" s="142" t="str">
        <f>'MASTER ASN'!I54</f>
        <v>ANALIS PENGELOLAAN KEUANGAN APBN AHLI PERTAMA</v>
      </c>
      <c r="J12" s="142" t="str">
        <f>'MASTER ASN'!J54</f>
        <v>KAWIN</v>
      </c>
      <c r="K12" s="142">
        <f>'MASTER ASN'!L54</f>
        <v>0</v>
      </c>
      <c r="L12" s="142" t="str">
        <f>'MASTER ASN'!M54</f>
        <v>S-1</v>
      </c>
    </row>
    <row r="13" spans="1:12" ht="29.1" customHeight="1" x14ac:dyDescent="0.25">
      <c r="A13" s="18"/>
      <c r="B13" s="16">
        <v>9</v>
      </c>
      <c r="C13" s="142" t="str">
        <f>'MASTER ASN'!C58</f>
        <v>ANTARES GITA KENCANA,S.Pd</v>
      </c>
      <c r="D13" s="142" t="str">
        <f>'MASTER ASN'!D58</f>
        <v>19880604 202012 1 007</v>
      </c>
      <c r="E13" s="142" t="str">
        <f>'MASTER ASN'!E58</f>
        <v>04-06-1988</v>
      </c>
      <c r="F13" s="142" t="str">
        <f>'MASTER ASN'!F58</f>
        <v>PENATA MUDA III/a</v>
      </c>
      <c r="G13" s="142" t="str">
        <f>'MASTER ASN'!G58</f>
        <v>01 - 12 - 2020</v>
      </c>
      <c r="H13" s="142">
        <f>'MASTER ASN'!H58</f>
        <v>0</v>
      </c>
      <c r="I13" s="142" t="str">
        <f>'MASTER ASN'!I58</f>
        <v xml:space="preserve">PENGANTAR KERJA AHLI PERTAMA </v>
      </c>
      <c r="J13" s="142" t="str">
        <f>'MASTER ASN'!J58</f>
        <v>BELUM KAWIN</v>
      </c>
      <c r="K13" s="142">
        <f>'MASTER ASN'!L58</f>
        <v>0</v>
      </c>
      <c r="L13" s="142" t="str">
        <f>'MASTER ASN'!M58</f>
        <v>S-1</v>
      </c>
    </row>
    <row r="14" spans="1:12" ht="29.1" customHeight="1" x14ac:dyDescent="0.25">
      <c r="B14" s="16">
        <v>10</v>
      </c>
      <c r="C14" s="142" t="str">
        <f>'MASTER ASN'!C59</f>
        <v>SUKRIANI, S.H</v>
      </c>
      <c r="D14" s="142" t="str">
        <f>'MASTER ASN'!D59</f>
        <v>19930113 202321 2 039</v>
      </c>
      <c r="E14" s="142" t="str">
        <f>'MASTER ASN'!E59</f>
        <v>13-01-1993</v>
      </c>
      <c r="F14" s="142" t="str">
        <f>'MASTER ASN'!F59</f>
        <v>Golongan IX</v>
      </c>
      <c r="G14" s="142" t="str">
        <f>'MASTER ASN'!G59</f>
        <v>01 - 08 - 2023</v>
      </c>
      <c r="H14" s="142">
        <f>'MASTER ASN'!H59</f>
        <v>0</v>
      </c>
      <c r="I14" s="142" t="str">
        <f>'MASTER ASN'!I59</f>
        <v xml:space="preserve">PENGANTAR KERJA - AHLI PERTAMA </v>
      </c>
      <c r="J14" s="142" t="str">
        <f>'MASTER ASN'!J59</f>
        <v>KAWIN</v>
      </c>
      <c r="K14" s="142">
        <f>'MASTER ASN'!L59</f>
        <v>0</v>
      </c>
      <c r="L14" s="142" t="str">
        <f>'MASTER ASN'!M59</f>
        <v>S-1</v>
      </c>
    </row>
    <row r="15" spans="1:12" ht="29.1" customHeight="1" x14ac:dyDescent="0.25">
      <c r="B15" s="16">
        <v>11</v>
      </c>
      <c r="C15" s="142" t="str">
        <f>'MASTER ASN'!C60</f>
        <v>NUR ICHSAN, S.Psi</v>
      </c>
      <c r="D15" s="142" t="str">
        <f>'MASTER ASN'!D60</f>
        <v>19941221 202321 1 013</v>
      </c>
      <c r="E15" s="142" t="str">
        <f>'MASTER ASN'!E60</f>
        <v>21-12-1994</v>
      </c>
      <c r="F15" s="142" t="str">
        <f>'MASTER ASN'!F60</f>
        <v>Golongan IX</v>
      </c>
      <c r="G15" s="142" t="str">
        <f>'MASTER ASN'!G60</f>
        <v>01 - 08 - 2023</v>
      </c>
      <c r="H15" s="142">
        <f>'MASTER ASN'!H60</f>
        <v>0</v>
      </c>
      <c r="I15" s="142" t="str">
        <f>'MASTER ASN'!I60</f>
        <v xml:space="preserve">PENGANTAR KERJA - AHLI PERTAMA </v>
      </c>
      <c r="J15" s="142" t="str">
        <f>'MASTER ASN'!J60</f>
        <v>KAWIN</v>
      </c>
      <c r="K15" s="142">
        <f>'MASTER ASN'!L60</f>
        <v>0</v>
      </c>
      <c r="L15" s="142" t="str">
        <f>'MASTER ASN'!M60</f>
        <v>S-1</v>
      </c>
    </row>
    <row r="16" spans="1:12" ht="29.1" customHeight="1" x14ac:dyDescent="0.25">
      <c r="B16" s="16">
        <v>12</v>
      </c>
      <c r="C16" s="142" t="str">
        <f>'MASTER ASN'!C61</f>
        <v>SUSINO RUMBI, ST</v>
      </c>
      <c r="D16" s="142" t="str">
        <f>'MASTER ASN'!D61</f>
        <v>19910608 202321 1 023</v>
      </c>
      <c r="E16" s="142" t="str">
        <f>'MASTER ASN'!E61</f>
        <v>08-06-1991</v>
      </c>
      <c r="F16" s="142" t="str">
        <f>'MASTER ASN'!F61</f>
        <v>Golongan IX</v>
      </c>
      <c r="G16" s="142" t="str">
        <f>'MASTER ASN'!G61</f>
        <v>01 - 11 - 2023</v>
      </c>
      <c r="H16" s="142">
        <f>'MASTER ASN'!H61</f>
        <v>0</v>
      </c>
      <c r="I16" s="142" t="str">
        <f>'MASTER ASN'!I61</f>
        <v>AHLI PERTAMA - PRANATA KOMPUTER</v>
      </c>
      <c r="J16" s="142" t="str">
        <f>'MASTER ASN'!J61</f>
        <v>KAWIN</v>
      </c>
      <c r="K16" s="142">
        <f>'MASTER ASN'!L61</f>
        <v>0</v>
      </c>
      <c r="L16" s="142" t="str">
        <f>'MASTER ASN'!M61</f>
        <v>S-1</v>
      </c>
    </row>
    <row r="17" spans="2:12" ht="29.1" customHeight="1" x14ac:dyDescent="0.25">
      <c r="B17" s="16">
        <v>13</v>
      </c>
      <c r="C17" s="142" t="str">
        <f>'MASTER ASN'!C62</f>
        <v>LA ODE ASLIMIN, S.SI</v>
      </c>
      <c r="D17" s="142" t="str">
        <f>'MASTER ASN'!D62</f>
        <v>19920418 202321 1 013</v>
      </c>
      <c r="E17" s="142" t="str">
        <f>'MASTER ASN'!E62</f>
        <v>18-04-1992</v>
      </c>
      <c r="F17" s="142" t="str">
        <f>'MASTER ASN'!F62</f>
        <v>Golongan IX</v>
      </c>
      <c r="G17" s="142" t="str">
        <f>'MASTER ASN'!G62</f>
        <v>01 - 11 - 2023</v>
      </c>
      <c r="H17" s="142">
        <f>'MASTER ASN'!H62</f>
        <v>0</v>
      </c>
      <c r="I17" s="142" t="str">
        <f>'MASTER ASN'!I62</f>
        <v>AHLI PERTAMA - PRANATA KOMPUTER</v>
      </c>
      <c r="J17" s="142" t="str">
        <f>'MASTER ASN'!J62</f>
        <v>KAWIN</v>
      </c>
      <c r="K17" s="142">
        <f>'MASTER ASN'!L62</f>
        <v>0</v>
      </c>
      <c r="L17" s="142" t="str">
        <f>'MASTER ASN'!M62</f>
        <v>S-1</v>
      </c>
    </row>
    <row r="18" spans="2:12" ht="29.1" customHeight="1" x14ac:dyDescent="0.25">
      <c r="B18" s="16">
        <v>14</v>
      </c>
      <c r="C18" s="142" t="str">
        <f>'MASTER ASN'!C63</f>
        <v>RINALDI, A.MD, KOM</v>
      </c>
      <c r="D18" s="142" t="str">
        <f>'MASTER ASN'!D63</f>
        <v>19871112 202321 1 025</v>
      </c>
      <c r="E18" s="142" t="str">
        <f>'MASTER ASN'!E63</f>
        <v>12-11-1987</v>
      </c>
      <c r="F18" s="142" t="str">
        <f>'MASTER ASN'!F63</f>
        <v>Golongan VII</v>
      </c>
      <c r="G18" s="142" t="str">
        <f>'MASTER ASN'!G63</f>
        <v>01 - 11 - 2023</v>
      </c>
      <c r="H18" s="142">
        <f>'MASTER ASN'!H63</f>
        <v>0</v>
      </c>
      <c r="I18" s="142" t="str">
        <f>'MASTER ASN'!I63</f>
        <v>TERAMPIL - PRANATA KOMPUTER</v>
      </c>
      <c r="J18" s="142" t="str">
        <f>'MASTER ASN'!J63</f>
        <v>BELUM KAWIN</v>
      </c>
      <c r="K18" s="142">
        <f>'MASTER ASN'!L63</f>
        <v>0</v>
      </c>
      <c r="L18" s="142" t="str">
        <f>'MASTER ASN'!M63</f>
        <v>D-III</v>
      </c>
    </row>
    <row r="19" spans="2:12" ht="29.1" customHeight="1" x14ac:dyDescent="0.25">
      <c r="B19" s="16">
        <v>15</v>
      </c>
      <c r="C19" s="142" t="str">
        <f>'MASTER ASN'!C64</f>
        <v>PERDANA, A.Md</v>
      </c>
      <c r="D19" s="142" t="str">
        <f>'MASTER ASN'!D64</f>
        <v>19830415 202321 1 024</v>
      </c>
      <c r="E19" s="142" t="str">
        <f>'MASTER ASN'!E64</f>
        <v>15-04-1983</v>
      </c>
      <c r="F19" s="142" t="str">
        <f>'MASTER ASN'!F64</f>
        <v>Golongan VII</v>
      </c>
      <c r="G19" s="142" t="str">
        <f>'MASTER ASN'!G64</f>
        <v>01 - 11 - 2023</v>
      </c>
      <c r="H19" s="142">
        <f>'MASTER ASN'!H64</f>
        <v>0</v>
      </c>
      <c r="I19" s="142" t="str">
        <f>'MASTER ASN'!I64</f>
        <v>TERAMPIL - PRANATA KOMPUTER</v>
      </c>
      <c r="J19" s="142" t="str">
        <f>'MASTER ASN'!J64</f>
        <v>KAWIN</v>
      </c>
      <c r="K19" s="142">
        <f>'MASTER ASN'!L64</f>
        <v>0</v>
      </c>
      <c r="L19" s="142" t="str">
        <f>'MASTER ASN'!M64</f>
        <v>D-III</v>
      </c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scale="42"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topLeftCell="B8" zoomScaleNormal="100" zoomScaleSheetLayoutView="100" workbookViewId="0">
      <selection activeCell="C29" sqref="C29"/>
    </sheetView>
  </sheetViews>
  <sheetFormatPr defaultRowHeight="15" x14ac:dyDescent="0.25"/>
  <cols>
    <col min="1" max="1" width="0" style="5" hidden="1" customWidth="1"/>
    <col min="2" max="2" width="4.5703125" style="5" customWidth="1"/>
    <col min="3" max="3" width="37.140625" style="5" bestFit="1" customWidth="1"/>
    <col min="4" max="4" width="21.7109375" style="5" bestFit="1" customWidth="1"/>
    <col min="5" max="5" width="10.85546875" style="5" bestFit="1" customWidth="1"/>
    <col min="6" max="6" width="22.85546875" style="5" bestFit="1" customWidth="1"/>
    <col min="7" max="7" width="13.140625" style="5" bestFit="1" customWidth="1"/>
    <col min="8" max="8" width="9.42578125" style="5" bestFit="1" customWidth="1"/>
    <col min="9" max="9" width="55.5703125" style="5" bestFit="1" customWidth="1"/>
    <col min="10" max="10" width="14.140625" style="5" bestFit="1" customWidth="1"/>
    <col min="11" max="11" width="8.7109375" style="5" bestFit="1" customWidth="1"/>
    <col min="12" max="12" width="22" style="5" bestFit="1" customWidth="1"/>
    <col min="13" max="16384" width="9.140625" style="5"/>
  </cols>
  <sheetData>
    <row r="1" spans="1:12" ht="15.75" customHeight="1" thickTop="1" x14ac:dyDescent="0.25">
      <c r="A1" s="12"/>
      <c r="B1" s="262" t="s">
        <v>2</v>
      </c>
      <c r="C1" s="262" t="s">
        <v>3</v>
      </c>
      <c r="D1" s="262" t="s">
        <v>4</v>
      </c>
      <c r="E1" s="262" t="s">
        <v>5</v>
      </c>
      <c r="F1" s="262" t="s">
        <v>6</v>
      </c>
      <c r="G1" s="262" t="s">
        <v>7</v>
      </c>
      <c r="H1" s="262" t="s">
        <v>8</v>
      </c>
      <c r="I1" s="262" t="s">
        <v>9</v>
      </c>
      <c r="J1" s="263" t="s">
        <v>10</v>
      </c>
      <c r="K1" s="263" t="s">
        <v>11</v>
      </c>
      <c r="L1" s="264" t="s">
        <v>12</v>
      </c>
    </row>
    <row r="2" spans="1:12" ht="15.75" customHeight="1" thickBot="1" x14ac:dyDescent="0.3">
      <c r="A2" s="13"/>
      <c r="B2" s="262"/>
      <c r="C2" s="262"/>
      <c r="D2" s="262"/>
      <c r="E2" s="262"/>
      <c r="F2" s="262"/>
      <c r="G2" s="262"/>
      <c r="H2" s="262"/>
      <c r="I2" s="262"/>
      <c r="J2" s="263"/>
      <c r="K2" s="263"/>
      <c r="L2" s="264"/>
    </row>
    <row r="3" spans="1:12" ht="17.25" thickTop="1" thickBot="1" x14ac:dyDescent="0.3">
      <c r="A3" s="14">
        <v>1</v>
      </c>
      <c r="B3" s="15" t="s">
        <v>13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3">
        <v>9</v>
      </c>
      <c r="K3" s="3">
        <v>10</v>
      </c>
      <c r="L3" s="3">
        <v>11</v>
      </c>
    </row>
    <row r="4" spans="1:12" ht="29.1" customHeight="1" thickTop="1" x14ac:dyDescent="0.25">
      <c r="A4" s="18"/>
      <c r="B4" s="16">
        <v>1</v>
      </c>
      <c r="C4" s="17" t="str">
        <f>'MASTER ASN'!C67</f>
        <v>MUHAMAD ADLAN ABBAS, SE.,MM</v>
      </c>
      <c r="D4" s="17" t="str">
        <f>'MASTER ASN'!D67</f>
        <v>19740227 200701 1 011</v>
      </c>
      <c r="E4" s="17" t="str">
        <f>'MASTER ASN'!E67</f>
        <v>27-02-1974</v>
      </c>
      <c r="F4" s="17" t="str">
        <f>'MASTER ASN'!F67</f>
        <v>PEMBINA IV/a</v>
      </c>
      <c r="G4" s="17" t="str">
        <f>'MASTER ASN'!G67</f>
        <v xml:space="preserve"> 01 - 10 - 2023</v>
      </c>
      <c r="H4" s="17" t="str">
        <f>'MASTER ASN'!H67</f>
        <v>N. 320846</v>
      </c>
      <c r="I4" s="17" t="str">
        <f>'MASTER ASN'!I67</f>
        <v xml:space="preserve">ANALIS BAHAN PENYELENGGARA DAN PEMBERDAYAAN </v>
      </c>
      <c r="J4" s="17" t="str">
        <f>'MASTER ASN'!J67</f>
        <v>KAWIN</v>
      </c>
      <c r="K4" s="17">
        <f>'MASTER ASN'!L67</f>
        <v>0</v>
      </c>
      <c r="L4" s="17" t="str">
        <f>'MASTER ASN'!M67</f>
        <v>S-2</v>
      </c>
    </row>
    <row r="5" spans="1:12" ht="29.1" customHeight="1" x14ac:dyDescent="0.25">
      <c r="A5" s="18"/>
      <c r="B5" s="16">
        <v>2</v>
      </c>
      <c r="C5" s="17" t="str">
        <f>'MASTER ASN'!C68</f>
        <v>IKA SURA'YAH NSKD.,S.TP</v>
      </c>
      <c r="D5" s="17" t="str">
        <f>'MASTER ASN'!D68</f>
        <v>19811029 201001 2 016</v>
      </c>
      <c r="E5" s="17" t="str">
        <f>'MASTER ASN'!E68</f>
        <v>29-10-1981</v>
      </c>
      <c r="F5" s="17" t="str">
        <f>'MASTER ASN'!F68</f>
        <v>PENATA TK.I  III/d</v>
      </c>
      <c r="G5" s="17" t="str">
        <f>'MASTER ASN'!G68</f>
        <v>01-04-2020</v>
      </c>
      <c r="H5" s="17" t="str">
        <f>'MASTER ASN'!H68</f>
        <v>P. 470684</v>
      </c>
      <c r="I5" s="17" t="str">
        <f>'MASTER ASN'!I68</f>
        <v>ANALIS BAHAN PEMBERDAYAAN DAN PENYELENGGARA</v>
      </c>
      <c r="J5" s="17" t="str">
        <f>'MASTER ASN'!J68</f>
        <v>KAWIN</v>
      </c>
      <c r="K5" s="17">
        <f>'MASTER ASN'!L68</f>
        <v>0</v>
      </c>
      <c r="L5" s="17" t="str">
        <f>'MASTER ASN'!M68</f>
        <v>S-1</v>
      </c>
    </row>
    <row r="6" spans="1:12" ht="29.1" customHeight="1" x14ac:dyDescent="0.25">
      <c r="A6" s="18"/>
      <c r="B6" s="16">
        <v>3</v>
      </c>
      <c r="C6" s="17" t="str">
        <f>'MASTER ASN'!C69</f>
        <v>SARLIAN, SE</v>
      </c>
      <c r="D6" s="17" t="str">
        <f>'MASTER ASN'!D69</f>
        <v xml:space="preserve"> 19820331 200901 2 005</v>
      </c>
      <c r="E6" s="17" t="str">
        <f>'MASTER ASN'!E69</f>
        <v>31-03-1982</v>
      </c>
      <c r="F6" s="17" t="str">
        <f>'MASTER ASN'!F69</f>
        <v>PENATA TK.I III/d</v>
      </c>
      <c r="G6" s="17" t="str">
        <f>'MASTER ASN'!G69</f>
        <v>01-04-2024</v>
      </c>
      <c r="H6" s="17" t="str">
        <f>'MASTER ASN'!H69</f>
        <v>P. 368148</v>
      </c>
      <c r="I6" s="17" t="str">
        <f>'MASTER ASN'!I69</f>
        <v>ANALIS SDM DAN APARATUR</v>
      </c>
      <c r="J6" s="17" t="str">
        <f>'MASTER ASN'!J69</f>
        <v>KAWIN</v>
      </c>
      <c r="K6" s="17">
        <f>'MASTER ASN'!L69</f>
        <v>0</v>
      </c>
      <c r="L6" s="17" t="str">
        <f>'MASTER ASN'!M69</f>
        <v>S-1</v>
      </c>
    </row>
    <row r="7" spans="1:12" ht="29.1" customHeight="1" x14ac:dyDescent="0.25">
      <c r="A7" s="18"/>
      <c r="B7" s="16">
        <v>4</v>
      </c>
      <c r="C7" s="17" t="str">
        <f>'MASTER ASN'!C70</f>
        <v>AGUNG BUDIMAN</v>
      </c>
      <c r="D7" s="17" t="str">
        <f>'MASTER ASN'!D70</f>
        <v>19690321 199103 1 006</v>
      </c>
      <c r="E7" s="17" t="str">
        <f>'MASTER ASN'!E70</f>
        <v>21-03-1969</v>
      </c>
      <c r="F7" s="17" t="str">
        <f>'MASTER ASN'!F70</f>
        <v>PENATA MUDA TK.I  III/b</v>
      </c>
      <c r="G7" s="17" t="str">
        <f>'MASTER ASN'!G70</f>
        <v>01 - 04 - 2011</v>
      </c>
      <c r="H7" s="17">
        <f>'MASTER ASN'!H70</f>
        <v>0</v>
      </c>
      <c r="I7" s="17" t="str">
        <f>'MASTER ASN'!I70</f>
        <v>PENGOLAH BMN</v>
      </c>
      <c r="J7" s="17" t="str">
        <f>'MASTER ASN'!J70</f>
        <v>KAWIN</v>
      </c>
      <c r="K7" s="17">
        <f>'MASTER ASN'!L70</f>
        <v>0</v>
      </c>
      <c r="L7" s="17" t="str">
        <f>'MASTER ASN'!M70</f>
        <v>SMA</v>
      </c>
    </row>
    <row r="8" spans="1:12" ht="29.1" customHeight="1" x14ac:dyDescent="0.25">
      <c r="A8" s="18"/>
      <c r="B8" s="16">
        <v>5</v>
      </c>
      <c r="C8" s="17" t="str">
        <f>'MASTER ASN'!C53</f>
        <v>NIRMALA MANOHARA HARNANDA, S.Psi</v>
      </c>
      <c r="D8" s="157" t="str">
        <f>'MASTER ASN'!D53</f>
        <v>1999031820 2505 2 007</v>
      </c>
      <c r="E8" s="17" t="str">
        <f>'MASTER ASN'!E53</f>
        <v>18-03-1999</v>
      </c>
      <c r="F8" s="17" t="str">
        <f>'MASTER ASN'!F53</f>
        <v>PENATA MUDA III/a</v>
      </c>
      <c r="G8" s="17" t="str">
        <f>'MASTER ASN'!G53</f>
        <v>01 - 03 - 2025</v>
      </c>
      <c r="H8" s="17">
        <f>'MASTER ASN'!H53</f>
        <v>0</v>
      </c>
      <c r="I8" s="17" t="str">
        <f>'MASTER ASN'!I53</f>
        <v>KONSELOR SDM</v>
      </c>
      <c r="J8" s="17" t="str">
        <f>'MASTER ASN'!J53</f>
        <v>BELUM KAWIN</v>
      </c>
      <c r="K8" s="17">
        <f>'MASTER ASN'!L53</f>
        <v>0</v>
      </c>
      <c r="L8" s="17" t="str">
        <f>'MASTER ASN'!M53</f>
        <v>S-1</v>
      </c>
    </row>
    <row r="9" spans="1:12" ht="29.1" customHeight="1" x14ac:dyDescent="0.25">
      <c r="A9" s="18"/>
      <c r="B9" s="16">
        <v>6</v>
      </c>
      <c r="C9" s="142" t="str">
        <f>'MASTER ASN'!C49</f>
        <v>YUSLAN, S.T.</v>
      </c>
      <c r="D9" s="142" t="str">
        <f>'MASTER ASN'!D49</f>
        <v>19950408 202505 1 002</v>
      </c>
      <c r="E9" s="142" t="str">
        <f>'MASTER ASN'!E49</f>
        <v>08-04-1995</v>
      </c>
      <c r="F9" s="142" t="str">
        <f>'MASTER ASN'!F49</f>
        <v>PENATA MUDA III/a</v>
      </c>
      <c r="G9" s="142" t="str">
        <f>'MASTER ASN'!G49</f>
        <v>01 - 03 - 2025</v>
      </c>
      <c r="H9" s="142">
        <f>'MASTER ASN'!H49</f>
        <v>0</v>
      </c>
      <c r="I9" s="142" t="str">
        <f>'MASTER ASN'!I49</f>
        <v xml:space="preserve">PENATA KELOLA SISTEM DAN TEKNOLOGI INFORMASI </v>
      </c>
      <c r="J9" s="142" t="str">
        <f>'MASTER ASN'!J49</f>
        <v>BELUM KAWIN</v>
      </c>
      <c r="K9" s="142">
        <f>'MASTER ASN'!L49</f>
        <v>0</v>
      </c>
      <c r="L9" s="142" t="str">
        <f>'MASTER ASN'!M49</f>
        <v>S-1</v>
      </c>
    </row>
    <row r="10" spans="1:12" ht="29.1" customHeight="1" x14ac:dyDescent="0.25">
      <c r="A10" s="18"/>
      <c r="B10" s="16">
        <v>7</v>
      </c>
      <c r="C10" s="142" t="str">
        <f>'MASTER ASN'!C50</f>
        <v>HAMSARI, S.kom</v>
      </c>
      <c r="D10" s="142" t="str">
        <f>'MASTER ASN'!D50</f>
        <v>19931216 202505 1 004</v>
      </c>
      <c r="E10" s="142" t="str">
        <f>'MASTER ASN'!E50</f>
        <v>16-12-1993</v>
      </c>
      <c r="F10" s="142" t="str">
        <f>'MASTER ASN'!F50</f>
        <v>PENATA MUDA III/a</v>
      </c>
      <c r="G10" s="142" t="str">
        <f>'MASTER ASN'!G50</f>
        <v>01 - 03 - 2025</v>
      </c>
      <c r="H10" s="142">
        <f>'MASTER ASN'!H50</f>
        <v>0</v>
      </c>
      <c r="I10" s="142" t="str">
        <f>'MASTER ASN'!I50</f>
        <v xml:space="preserve">PENATA KELOLA SISTEM DAN TEKNOLOGI INFORMASI </v>
      </c>
      <c r="J10" s="142" t="str">
        <f>'MASTER ASN'!J50</f>
        <v>BELUM KAWIN</v>
      </c>
      <c r="K10" s="142">
        <f>'MASTER ASN'!L50</f>
        <v>0</v>
      </c>
      <c r="L10" s="142" t="str">
        <f>'MASTER ASN'!M50</f>
        <v>S-1</v>
      </c>
    </row>
    <row r="11" spans="1:12" ht="29.1" customHeight="1" x14ac:dyDescent="0.25">
      <c r="A11" s="18"/>
      <c r="B11" s="16">
        <v>8</v>
      </c>
      <c r="C11" s="142" t="str">
        <f>'MASTER ASN'!C51</f>
        <v>APRIALDI, S.ST</v>
      </c>
      <c r="D11" s="142" t="str">
        <f>'MASTER ASN'!D51</f>
        <v>2000040120 2505 1 006</v>
      </c>
      <c r="E11" s="142" t="str">
        <f>'MASTER ASN'!E51</f>
        <v>01-04-2000</v>
      </c>
      <c r="F11" s="142" t="str">
        <f>'MASTER ASN'!F51</f>
        <v>PENATA MUDA III/a</v>
      </c>
      <c r="G11" s="142" t="str">
        <f>'MASTER ASN'!G51</f>
        <v>01 - 03 - 2025</v>
      </c>
      <c r="H11" s="142">
        <f>'MASTER ASN'!H51</f>
        <v>0</v>
      </c>
      <c r="I11" s="142" t="str">
        <f>'MASTER ASN'!I51</f>
        <v>TEKNISI SARANA DAN PRASARANA</v>
      </c>
      <c r="J11" s="142" t="str">
        <f>'MASTER ASN'!J51</f>
        <v>BELUM KAWIN</v>
      </c>
      <c r="K11" s="142">
        <f>'MASTER ASN'!L51</f>
        <v>0</v>
      </c>
      <c r="L11" s="142" t="str">
        <f>'MASTER ASN'!M51</f>
        <v>D-IV</v>
      </c>
    </row>
    <row r="12" spans="1:12" ht="29.1" customHeight="1" x14ac:dyDescent="0.25">
      <c r="A12" s="18"/>
      <c r="B12" s="16">
        <v>9</v>
      </c>
      <c r="C12" s="142" t="str">
        <f>'MASTER ASN'!C52</f>
        <v>KHAERUL IHSAN, S.T.</v>
      </c>
      <c r="D12" s="142" t="str">
        <f>'MASTER ASN'!D52</f>
        <v>19910430 202505 1 001</v>
      </c>
      <c r="E12" s="142" t="str">
        <f>'MASTER ASN'!E52</f>
        <v>30-04-1991</v>
      </c>
      <c r="F12" s="142" t="str">
        <f>'MASTER ASN'!F52</f>
        <v>PENATA MUDA III/a</v>
      </c>
      <c r="G12" s="142" t="str">
        <f>'MASTER ASN'!G52</f>
        <v>01 - 03 - 2025</v>
      </c>
      <c r="H12" s="142">
        <f>'MASTER ASN'!H52</f>
        <v>0</v>
      </c>
      <c r="I12" s="142" t="str">
        <f>'MASTER ASN'!I52</f>
        <v>TEKNISI SARANA DAN PRASARANA</v>
      </c>
      <c r="J12" s="142" t="str">
        <f>'MASTER ASN'!J52</f>
        <v>KAWIN</v>
      </c>
      <c r="K12" s="142">
        <f>'MASTER ASN'!L52</f>
        <v>0</v>
      </c>
      <c r="L12" s="142" t="str">
        <f>'MASTER ASN'!M52</f>
        <v>S-1</v>
      </c>
    </row>
    <row r="13" spans="1:12" ht="29.1" customHeight="1" x14ac:dyDescent="0.25">
      <c r="B13" s="16">
        <v>10</v>
      </c>
      <c r="C13" s="1" t="str">
        <f>'MASTER ASN'!C72</f>
        <v>L M IQOMATUDDIN POLONDU</v>
      </c>
      <c r="D13" s="1" t="str">
        <f>'MASTER ASN'!D72</f>
        <v>19990303 202521 1 006</v>
      </c>
      <c r="E13" s="22">
        <v>36222</v>
      </c>
      <c r="F13" s="1" t="str">
        <f>'MASTER ASN'!F72</f>
        <v>Golongan V</v>
      </c>
      <c r="G13" s="1" t="str">
        <f>'MASTER ASN'!G72</f>
        <v>01 - 03 - 2025</v>
      </c>
      <c r="H13" s="1">
        <f>'MASTER ASN'!H72</f>
        <v>0</v>
      </c>
      <c r="I13" s="1" t="str">
        <f>'MASTER ASN'!I72</f>
        <v>PENGADMINISTRASI PERKANTORAN</v>
      </c>
      <c r="J13" s="1" t="str">
        <f>'MASTER ASN'!J72</f>
        <v>BELUM KAWIN</v>
      </c>
      <c r="K13" s="1">
        <f>'MASTER ASN'!L72</f>
        <v>0</v>
      </c>
      <c r="L13" s="1" t="str">
        <f>'MASTER ASN'!M72</f>
        <v>SMA</v>
      </c>
    </row>
    <row r="14" spans="1:12" ht="29.1" customHeight="1" x14ac:dyDescent="0.25">
      <c r="B14" s="16">
        <v>11</v>
      </c>
      <c r="C14" s="1" t="str">
        <f>'MASTER ASN'!C73</f>
        <v xml:space="preserve">MUH. USMAN WAHYU PUTRA </v>
      </c>
      <c r="D14" s="1" t="str">
        <f>'MASTER ASN'!D73</f>
        <v>19900612 202521 1 017</v>
      </c>
      <c r="E14" s="22">
        <v>33036</v>
      </c>
      <c r="F14" s="1" t="str">
        <f>'MASTER ASN'!F73</f>
        <v>Golongan V</v>
      </c>
      <c r="G14" s="1" t="str">
        <f>'MASTER ASN'!G73</f>
        <v>01 - 03 - 2025</v>
      </c>
      <c r="H14" s="1">
        <f>'MASTER ASN'!H73</f>
        <v>0</v>
      </c>
      <c r="I14" s="1" t="str">
        <f>'MASTER ASN'!I73</f>
        <v>PENGADMINISTRASI PERKANTORAN</v>
      </c>
      <c r="J14" s="1" t="str">
        <f>'MASTER ASN'!J73</f>
        <v>KAWIN</v>
      </c>
      <c r="K14" s="1">
        <f>'MASTER ASN'!L73</f>
        <v>0</v>
      </c>
      <c r="L14" s="1" t="str">
        <f>'MASTER ASN'!M73</f>
        <v>SMA</v>
      </c>
    </row>
    <row r="15" spans="1:12" ht="29.1" customHeight="1" x14ac:dyDescent="0.25">
      <c r="B15" s="16">
        <v>12</v>
      </c>
      <c r="C15" s="1" t="str">
        <f>'MASTER ASN'!C74</f>
        <v>OKTAVIAN DWI ANUGRAH, S.I.KOM</v>
      </c>
      <c r="D15" s="1" t="str">
        <f>'MASTER ASN'!D74</f>
        <v>19971011 202521 1 007</v>
      </c>
      <c r="E15" s="22">
        <v>35744</v>
      </c>
      <c r="F15" s="1" t="str">
        <f>'MASTER ASN'!F74</f>
        <v>Golongan IX</v>
      </c>
      <c r="G15" s="1" t="str">
        <f>'MASTER ASN'!G74</f>
        <v>01 - 03 - 2025</v>
      </c>
      <c r="H15" s="1">
        <f>'MASTER ASN'!H74</f>
        <v>0</v>
      </c>
      <c r="I15" s="1" t="str">
        <f>'MASTER ASN'!I74</f>
        <v>PENATA LAYANAN OPERASIONAL</v>
      </c>
      <c r="J15" s="1" t="str">
        <f>'MASTER ASN'!J74</f>
        <v>BELUM KAWIN</v>
      </c>
      <c r="K15" s="1">
        <f>'MASTER ASN'!L74</f>
        <v>0</v>
      </c>
      <c r="L15" s="1" t="str">
        <f>'MASTER ASN'!M74</f>
        <v>S-1</v>
      </c>
    </row>
    <row r="16" spans="1:12" ht="29.1" customHeight="1" x14ac:dyDescent="0.25">
      <c r="B16" s="16">
        <v>13</v>
      </c>
      <c r="C16" s="1" t="str">
        <f>'MASTER ASN'!C75</f>
        <v>KHOIRUL NUR ARIFIN, S.PD</v>
      </c>
      <c r="D16" s="1" t="str">
        <f>'MASTER ASN'!D75</f>
        <v>19930209 202521 1 016</v>
      </c>
      <c r="E16" s="22">
        <v>34009</v>
      </c>
      <c r="F16" s="1" t="str">
        <f>'MASTER ASN'!F75</f>
        <v>Golongan IX</v>
      </c>
      <c r="G16" s="1" t="str">
        <f>'MASTER ASN'!G75</f>
        <v>01 - 03 - 2025</v>
      </c>
      <c r="H16" s="1">
        <f>'MASTER ASN'!H75</f>
        <v>0</v>
      </c>
      <c r="I16" s="1" t="str">
        <f>'MASTER ASN'!I75</f>
        <v>PENATA LAYANAN OPERASIONAL</v>
      </c>
      <c r="J16" s="1" t="str">
        <f>'MASTER ASN'!J75</f>
        <v>KAWIN</v>
      </c>
      <c r="K16" s="1">
        <f>'MASTER ASN'!L75</f>
        <v>0</v>
      </c>
      <c r="L16" s="1" t="str">
        <f>'MASTER ASN'!M75</f>
        <v>S-1</v>
      </c>
    </row>
    <row r="17" spans="2:12" ht="29.1" customHeight="1" x14ac:dyDescent="0.25">
      <c r="B17" s="16">
        <v>14</v>
      </c>
      <c r="C17" s="1" t="str">
        <f>'MASTER ASN'!C76</f>
        <v>DERVI SADITYA, SH</v>
      </c>
      <c r="D17" s="1" t="str">
        <f>'MASTER ASN'!D76</f>
        <v>19930719 202521 1 014</v>
      </c>
      <c r="E17" s="22" t="s">
        <v>298</v>
      </c>
      <c r="F17" s="1" t="str">
        <f>'MASTER ASN'!F76</f>
        <v>Golongan IX</v>
      </c>
      <c r="G17" s="1" t="str">
        <f>'MASTER ASN'!G76</f>
        <v>01 - 03 - 2025</v>
      </c>
      <c r="H17" s="1">
        <f>'MASTER ASN'!H76</f>
        <v>0</v>
      </c>
      <c r="I17" s="1" t="str">
        <f>'MASTER ASN'!I76</f>
        <v>PENATA LAYANAN OPERASIONAL</v>
      </c>
      <c r="J17" s="1" t="str">
        <f>'MASTER ASN'!J76</f>
        <v>KAWIN</v>
      </c>
      <c r="K17" s="1">
        <f>'MASTER ASN'!L76</f>
        <v>0</v>
      </c>
      <c r="L17" s="1" t="str">
        <f>'MASTER ASN'!M76</f>
        <v>S-1</v>
      </c>
    </row>
    <row r="18" spans="2:12" ht="29.1" customHeight="1" x14ac:dyDescent="0.25">
      <c r="B18" s="16">
        <v>15</v>
      </c>
      <c r="C18" s="1" t="str">
        <f>'MASTER ASN'!C77</f>
        <v>LIDYA DWI MONIKA, S.SI</v>
      </c>
      <c r="D18" s="1" t="str">
        <f>'MASTER ASN'!D77</f>
        <v>19900919 202521 2 014</v>
      </c>
      <c r="E18" s="22" t="s">
        <v>302</v>
      </c>
      <c r="F18" s="1" t="str">
        <f>'MASTER ASN'!F77</f>
        <v>Golongan IX</v>
      </c>
      <c r="G18" s="1" t="str">
        <f>'MASTER ASN'!G77</f>
        <v>01 - 03 - 2025</v>
      </c>
      <c r="H18" s="1">
        <f>'MASTER ASN'!H77</f>
        <v>0</v>
      </c>
      <c r="I18" s="1" t="str">
        <f>'MASTER ASN'!I77</f>
        <v>PENATA LAYANAN OPERASIONAL</v>
      </c>
      <c r="J18" s="1" t="str">
        <f>'MASTER ASN'!J77</f>
        <v>KAWIN</v>
      </c>
      <c r="K18" s="1">
        <f>'MASTER ASN'!L77</f>
        <v>0</v>
      </c>
      <c r="L18" s="1" t="str">
        <f>'MASTER ASN'!M77</f>
        <v>S-1</v>
      </c>
    </row>
    <row r="19" spans="2:12" ht="29.1" customHeight="1" x14ac:dyDescent="0.25">
      <c r="B19" s="16">
        <v>16</v>
      </c>
      <c r="C19" s="1" t="str">
        <f>'MASTER ASN'!C78</f>
        <v>ATHIRA KARTIKA A. MAKASSAU, ST</v>
      </c>
      <c r="D19" s="1" t="str">
        <f>'MASTER ASN'!D78</f>
        <v>19820329 202521 2 008</v>
      </c>
      <c r="E19" s="22" t="s">
        <v>306</v>
      </c>
      <c r="F19" s="1" t="str">
        <f>'MASTER ASN'!F78</f>
        <v>Golongan IX</v>
      </c>
      <c r="G19" s="1" t="str">
        <f>'MASTER ASN'!G78</f>
        <v>01 - 03 - 2025</v>
      </c>
      <c r="H19" s="1">
        <f>'MASTER ASN'!H78</f>
        <v>0</v>
      </c>
      <c r="I19" s="1" t="str">
        <f>'MASTER ASN'!I78</f>
        <v>PENATA LAYANAN OPERASIONAL</v>
      </c>
      <c r="J19" s="1" t="str">
        <f>'MASTER ASN'!J78</f>
        <v>KAWIN</v>
      </c>
      <c r="K19" s="1">
        <f>'MASTER ASN'!L78</f>
        <v>0</v>
      </c>
      <c r="L19" s="1" t="str">
        <f>'MASTER ASN'!M78</f>
        <v>S-1</v>
      </c>
    </row>
    <row r="20" spans="2:12" ht="29.1" customHeight="1" x14ac:dyDescent="0.25">
      <c r="B20" s="16">
        <v>17</v>
      </c>
      <c r="C20" s="1" t="str">
        <f>'MASTER ASN'!C79</f>
        <v>JEVON RAISSA MANGIRI, S.KOM</v>
      </c>
      <c r="D20" s="1" t="str">
        <f>'MASTER ASN'!D79</f>
        <v>19880313 202521 1 017</v>
      </c>
      <c r="E20" s="22" t="s">
        <v>309</v>
      </c>
      <c r="F20" s="1" t="str">
        <f>'MASTER ASN'!F79</f>
        <v>Golongan IX</v>
      </c>
      <c r="G20" s="1" t="str">
        <f>'MASTER ASN'!G79</f>
        <v>01 - 03 - 2025</v>
      </c>
      <c r="H20" s="1">
        <f>'MASTER ASN'!H79</f>
        <v>0</v>
      </c>
      <c r="I20" s="1" t="str">
        <f>'MASTER ASN'!I79</f>
        <v>PENATA LAYANAN OPERASIONAL</v>
      </c>
      <c r="J20" s="1" t="str">
        <f>'MASTER ASN'!J79</f>
        <v>BELUM KAWIN</v>
      </c>
      <c r="K20" s="1">
        <f>'MASTER ASN'!L79</f>
        <v>0</v>
      </c>
      <c r="L20" s="1" t="str">
        <f>'MASTER ASN'!M79</f>
        <v>S-1</v>
      </c>
    </row>
    <row r="21" spans="2:12" ht="29.1" customHeight="1" x14ac:dyDescent="0.25">
      <c r="B21" s="16">
        <v>18</v>
      </c>
      <c r="C21" s="1" t="str">
        <f>'MASTER ASN'!C80</f>
        <v>L.M FITHRAH, SH</v>
      </c>
      <c r="D21" s="1" t="str">
        <f>'MASTER ASN'!D80</f>
        <v>19880515 202521 1 031</v>
      </c>
      <c r="E21" s="22" t="s">
        <v>312</v>
      </c>
      <c r="F21" s="1" t="str">
        <f>'MASTER ASN'!F80</f>
        <v>Golongan IX</v>
      </c>
      <c r="G21" s="1" t="str">
        <f>'MASTER ASN'!G80</f>
        <v>01 - 03 - 2025</v>
      </c>
      <c r="H21" s="1">
        <f>'MASTER ASN'!H80</f>
        <v>0</v>
      </c>
      <c r="I21" s="1" t="str">
        <f>'MASTER ASN'!I80</f>
        <v>PENATA LAYANAN OPERASIONAL</v>
      </c>
      <c r="J21" s="1" t="str">
        <f>'MASTER ASN'!J80</f>
        <v>KAWIN</v>
      </c>
      <c r="K21" s="1">
        <f>'MASTER ASN'!L80</f>
        <v>0</v>
      </c>
      <c r="L21" s="1" t="str">
        <f>'MASTER ASN'!M80</f>
        <v>S-1</v>
      </c>
    </row>
    <row r="22" spans="2:12" ht="29.1" customHeight="1" x14ac:dyDescent="0.25">
      <c r="B22" s="16">
        <v>19</v>
      </c>
      <c r="C22" s="1" t="str">
        <f>'MASTER ASN'!C81</f>
        <v>YUSNIUS GAMER DURUKA, ST</v>
      </c>
      <c r="D22" s="1" t="str">
        <f>'MASTER ASN'!D81</f>
        <v>19910710 202521 1 014</v>
      </c>
      <c r="E22" s="96" t="s">
        <v>419</v>
      </c>
      <c r="F22" s="1" t="str">
        <f>'MASTER ASN'!F81</f>
        <v>Golongan IX</v>
      </c>
      <c r="G22" s="1" t="str">
        <f>'MASTER ASN'!G81</f>
        <v>01 - 03 - 2025</v>
      </c>
      <c r="H22" s="1">
        <f>'MASTER ASN'!H81</f>
        <v>0</v>
      </c>
      <c r="I22" s="1" t="str">
        <f>'MASTER ASN'!I81</f>
        <v>PENATA LAYANAN OPERASIONAL</v>
      </c>
      <c r="J22" s="1" t="str">
        <f>'MASTER ASN'!J81</f>
        <v>KAWIN</v>
      </c>
      <c r="K22" s="1">
        <f>'MASTER ASN'!L81</f>
        <v>0</v>
      </c>
      <c r="L22" s="1" t="str">
        <f>'MASTER ASN'!M81</f>
        <v>S-1</v>
      </c>
    </row>
    <row r="23" spans="2:12" ht="29.1" customHeight="1" x14ac:dyDescent="0.25">
      <c r="B23" s="16">
        <v>20</v>
      </c>
      <c r="C23" s="1" t="str">
        <f>'MASTER ASN'!C82</f>
        <v>RINALDI SIRANDE MATANDUNG, S.Kom</v>
      </c>
      <c r="D23" s="1" t="str">
        <f>'MASTER ASN'!D82</f>
        <v>19920529 202521 1 015</v>
      </c>
      <c r="E23" s="22" t="s">
        <v>318</v>
      </c>
      <c r="F23" s="1" t="str">
        <f>'MASTER ASN'!F82</f>
        <v>Golongan IX</v>
      </c>
      <c r="G23" s="1" t="str">
        <f>'MASTER ASN'!G82</f>
        <v>01 - 03 - 2025</v>
      </c>
      <c r="H23" s="1">
        <f>'MASTER ASN'!H82</f>
        <v>0</v>
      </c>
      <c r="I23" s="1" t="str">
        <f>'MASTER ASN'!I82</f>
        <v>PENATA LAYANAN OPERASIONAL</v>
      </c>
      <c r="J23" s="1" t="str">
        <f>'MASTER ASN'!J82</f>
        <v>BELUM KAWIN</v>
      </c>
      <c r="K23" s="1">
        <f>'MASTER ASN'!L82</f>
        <v>0</v>
      </c>
      <c r="L23" s="1" t="str">
        <f>'MASTER ASN'!M82</f>
        <v>S-1</v>
      </c>
    </row>
    <row r="24" spans="2:12" ht="29.1" customHeight="1" x14ac:dyDescent="0.25">
      <c r="B24" s="16">
        <v>21</v>
      </c>
      <c r="C24" s="1" t="str">
        <f>'MASTER ASN'!C83</f>
        <v>MUHAMMAD HASBI AKBAR, S.Si</v>
      </c>
      <c r="D24" s="1" t="str">
        <f>'MASTER ASN'!D83</f>
        <v>19960227 202521 1 007</v>
      </c>
      <c r="E24" s="22" t="s">
        <v>322</v>
      </c>
      <c r="F24" s="1" t="str">
        <f>'MASTER ASN'!F83</f>
        <v>Golongan IX</v>
      </c>
      <c r="G24" s="1" t="str">
        <f>'MASTER ASN'!G83</f>
        <v>01 - 03 - 2025</v>
      </c>
      <c r="H24" s="1">
        <f>'MASTER ASN'!H83</f>
        <v>0</v>
      </c>
      <c r="I24" s="1" t="str">
        <f>'MASTER ASN'!I83</f>
        <v>PENATA LAYANAN OPERASIONAL</v>
      </c>
      <c r="J24" s="1" t="str">
        <f>'MASTER ASN'!J83</f>
        <v>KAWIN</v>
      </c>
      <c r="K24" s="1">
        <f>'MASTER ASN'!L83</f>
        <v>0</v>
      </c>
      <c r="L24" s="1" t="str">
        <f>'MASTER ASN'!M83</f>
        <v>S-1</v>
      </c>
    </row>
    <row r="25" spans="2:12" ht="29.1" customHeight="1" x14ac:dyDescent="0.25">
      <c r="B25" s="16">
        <v>22</v>
      </c>
      <c r="C25" s="1" t="str">
        <f>'MASTER ASN'!C84</f>
        <v>SYAHRUL, S.Kom</v>
      </c>
      <c r="D25" s="1" t="str">
        <f>'MASTER ASN'!D84</f>
        <v>19900407 202521 1 015</v>
      </c>
      <c r="E25" s="163">
        <v>33058</v>
      </c>
      <c r="F25" s="1" t="str">
        <f>'MASTER ASN'!F84</f>
        <v>Golongan IX</v>
      </c>
      <c r="G25" s="1" t="str">
        <f>'MASTER ASN'!G84</f>
        <v>01 - 03 - 2025</v>
      </c>
      <c r="H25" s="1">
        <f>'MASTER ASN'!H84</f>
        <v>0</v>
      </c>
      <c r="I25" s="1" t="str">
        <f>'MASTER ASN'!I84</f>
        <v>PENATA LAYANAN OPERASIONAL</v>
      </c>
      <c r="J25" s="1" t="str">
        <f>'MASTER ASN'!J84</f>
        <v>KAWIN</v>
      </c>
      <c r="K25" s="1">
        <f>'MASTER ASN'!L84</f>
        <v>0</v>
      </c>
      <c r="L25" s="1" t="str">
        <f>'MASTER ASN'!M84</f>
        <v>S-1</v>
      </c>
    </row>
    <row r="26" spans="2:12" ht="29.1" customHeight="1" x14ac:dyDescent="0.25">
      <c r="B26" s="16">
        <v>23</v>
      </c>
      <c r="C26" s="1" t="str">
        <f>'MASTER ASN'!C85</f>
        <v>LA ODE SHARIDIN, SH</v>
      </c>
      <c r="D26" s="1" t="str">
        <f>'MASTER ASN'!D85</f>
        <v>19850909 202521 1 010</v>
      </c>
      <c r="E26" s="22">
        <v>31299</v>
      </c>
      <c r="F26" s="1" t="str">
        <f>'MASTER ASN'!F85</f>
        <v>Golongan IX</v>
      </c>
      <c r="G26" s="1" t="str">
        <f>'MASTER ASN'!G85</f>
        <v>01 - 03 - 2025</v>
      </c>
      <c r="H26" s="1">
        <f>'MASTER ASN'!H85</f>
        <v>0</v>
      </c>
      <c r="I26" s="1" t="str">
        <f>'MASTER ASN'!I85</f>
        <v>PENATA LAYANAN OPERASIONAL</v>
      </c>
      <c r="J26" s="1" t="str">
        <f>'MASTER ASN'!J85</f>
        <v>KAWIN</v>
      </c>
      <c r="K26" s="1">
        <f>'MASTER ASN'!L85</f>
        <v>0</v>
      </c>
      <c r="L26" s="1" t="str">
        <f>'MASTER ASN'!M85</f>
        <v>S-1</v>
      </c>
    </row>
    <row r="27" spans="2:12" ht="29.1" customHeight="1" x14ac:dyDescent="0.25">
      <c r="B27" s="16">
        <v>24</v>
      </c>
      <c r="C27" s="1" t="str">
        <f>'MASTER ASN'!C86</f>
        <v>ASWAN, S.SOS</v>
      </c>
      <c r="D27" s="1" t="str">
        <f>'MASTER ASN'!D86</f>
        <v>19960812 202521 1 007</v>
      </c>
      <c r="E27" s="22">
        <v>35289</v>
      </c>
      <c r="F27" s="1" t="str">
        <f>'MASTER ASN'!F86</f>
        <v>Golongan IX</v>
      </c>
      <c r="G27" s="1" t="str">
        <f>'MASTER ASN'!G86</f>
        <v>01 - 03 - 2025</v>
      </c>
      <c r="H27" s="1">
        <f>'MASTER ASN'!H86</f>
        <v>0</v>
      </c>
      <c r="I27" s="1" t="str">
        <f>'MASTER ASN'!I86</f>
        <v>PENATA LAYANAN OPERASIONAL</v>
      </c>
      <c r="J27" s="1" t="str">
        <f>'MASTER ASN'!J86</f>
        <v>BELUM KAWIN</v>
      </c>
      <c r="K27" s="1">
        <f>'MASTER ASN'!L86</f>
        <v>0</v>
      </c>
      <c r="L27" s="1" t="str">
        <f>'MASTER ASN'!M86</f>
        <v>S-1</v>
      </c>
    </row>
    <row r="28" spans="2:12" ht="29.1" customHeight="1" x14ac:dyDescent="0.25">
      <c r="B28" s="16">
        <v>25</v>
      </c>
      <c r="C28" s="1" t="str">
        <f>'MASTER ASN'!C87</f>
        <v>LA DEDI MULO. S.I.Kom</v>
      </c>
      <c r="D28" s="1" t="str">
        <f>'MASTER ASN'!D87</f>
        <v>19940705 202521 1 012</v>
      </c>
      <c r="E28" s="22">
        <v>34520</v>
      </c>
      <c r="F28" s="1" t="str">
        <f>'MASTER ASN'!F87</f>
        <v>Golongan IX</v>
      </c>
      <c r="G28" s="1" t="str">
        <f>'MASTER ASN'!G87</f>
        <v>01 - 03 - 2025</v>
      </c>
      <c r="H28" s="1">
        <f>'MASTER ASN'!H87</f>
        <v>0</v>
      </c>
      <c r="I28" s="1" t="str">
        <f>'MASTER ASN'!I87</f>
        <v>PENATA LAYANAN OPERASIONAL</v>
      </c>
      <c r="J28" s="1" t="str">
        <f>'MASTER ASN'!J87</f>
        <v>KAWIN</v>
      </c>
      <c r="K28" s="1">
        <f>'MASTER ASN'!L87</f>
        <v>0</v>
      </c>
      <c r="L28" s="1" t="str">
        <f>'MASTER ASN'!M87</f>
        <v>S-1</v>
      </c>
    </row>
    <row r="29" spans="2:12" ht="29.1" customHeight="1" x14ac:dyDescent="0.25">
      <c r="B29" s="16">
        <v>26</v>
      </c>
      <c r="C29" s="1" t="str">
        <f>'MASTER ASN'!C88</f>
        <v>LA ODE TARLIN, S.Pd</v>
      </c>
      <c r="D29" s="1" t="str">
        <f>'MASTER ASN'!D88</f>
        <v>19920910 202521 1 016</v>
      </c>
      <c r="E29" s="22">
        <v>33886</v>
      </c>
      <c r="F29" s="1" t="str">
        <f>'MASTER ASN'!F88</f>
        <v>Golongan IX</v>
      </c>
      <c r="G29" s="1" t="str">
        <f>'MASTER ASN'!G88</f>
        <v>01 - 03 - 2025</v>
      </c>
      <c r="H29" s="1">
        <f>'MASTER ASN'!H88</f>
        <v>0</v>
      </c>
      <c r="I29" s="1" t="str">
        <f>'MASTER ASN'!I88</f>
        <v>PENATA LAYANAN OPERASIONAL</v>
      </c>
      <c r="J29" s="1" t="str">
        <f>'MASTER ASN'!J88</f>
        <v>KAWIN</v>
      </c>
      <c r="K29" s="1">
        <f>'MASTER ASN'!L88</f>
        <v>0</v>
      </c>
      <c r="L29" s="1" t="str">
        <f>'MASTER ASN'!M88</f>
        <v>S-1</v>
      </c>
    </row>
    <row r="30" spans="2:12" ht="29.1" customHeight="1" x14ac:dyDescent="0.25">
      <c r="B30" s="16">
        <v>27</v>
      </c>
      <c r="C30" s="1" t="str">
        <f>'MASTER ASN'!C89</f>
        <v>MUHAMMAD FHADIL SULUNG, S.E</v>
      </c>
      <c r="D30" s="1" t="str">
        <f>'MASTER ASN'!D89</f>
        <v>19961203 202521 1 007</v>
      </c>
      <c r="E30" s="22">
        <v>35136</v>
      </c>
      <c r="F30" s="1" t="str">
        <f>'MASTER ASN'!F89</f>
        <v>Golongan IX</v>
      </c>
      <c r="G30" s="1" t="str">
        <f>'MASTER ASN'!G89</f>
        <v>01 - 03 - 2025</v>
      </c>
      <c r="H30" s="1">
        <f>'MASTER ASN'!H89</f>
        <v>0</v>
      </c>
      <c r="I30" s="1" t="str">
        <f>'MASTER ASN'!I89</f>
        <v>PENATA LAYANAN OPERASIONAL</v>
      </c>
      <c r="J30" s="1" t="str">
        <f>'MASTER ASN'!J89</f>
        <v>KAWIN</v>
      </c>
      <c r="K30" s="1">
        <f>'MASTER ASN'!L89</f>
        <v>0</v>
      </c>
      <c r="L30" s="1" t="str">
        <f>'MASTER ASN'!M89</f>
        <v>S-1</v>
      </c>
    </row>
    <row r="31" spans="2:12" ht="29.1" customHeight="1" x14ac:dyDescent="0.25">
      <c r="B31" s="16">
        <v>28</v>
      </c>
      <c r="C31" s="1" t="str">
        <f>'MASTER ASN'!C90</f>
        <v>BAYU DEWA LUMANGA, S.H.,M.KN</v>
      </c>
      <c r="D31" s="1" t="str">
        <f>'MASTER ASN'!D90</f>
        <v>19920418 202521 1 015</v>
      </c>
      <c r="E31" s="22" t="s">
        <v>344</v>
      </c>
      <c r="F31" s="1" t="str">
        <f>'MASTER ASN'!F90</f>
        <v>Golongan IX</v>
      </c>
      <c r="G31" s="1" t="str">
        <f>'MASTER ASN'!G90</f>
        <v>01 - 03 - 2025</v>
      </c>
      <c r="H31" s="1">
        <f>'MASTER ASN'!H90</f>
        <v>0</v>
      </c>
      <c r="I31" s="1" t="str">
        <f>'MASTER ASN'!I90</f>
        <v>PENATA LAYANAN OPERASIONAL</v>
      </c>
      <c r="J31" s="1" t="str">
        <f>'MASTER ASN'!J90</f>
        <v>KAWIN</v>
      </c>
      <c r="K31" s="1">
        <f>'MASTER ASN'!L90</f>
        <v>0</v>
      </c>
      <c r="L31" s="1" t="str">
        <f>'MASTER ASN'!M90</f>
        <v>S-2</v>
      </c>
    </row>
    <row r="32" spans="2:12" ht="29.1" customHeight="1" x14ac:dyDescent="0.25">
      <c r="B32" s="16">
        <v>29</v>
      </c>
      <c r="C32" s="1" t="str">
        <f>'MASTER ASN'!C91</f>
        <v>HASNIDAR MAMMA, S.SOS.,M.A.P</v>
      </c>
      <c r="D32" s="1" t="str">
        <f>'MASTER ASN'!D91</f>
        <v>19851109 202521 2 011</v>
      </c>
      <c r="E32" s="22">
        <v>31301</v>
      </c>
      <c r="F32" s="1" t="str">
        <f>'MASTER ASN'!F91</f>
        <v>Golongan IX</v>
      </c>
      <c r="G32" s="1" t="str">
        <f>'MASTER ASN'!G91</f>
        <v>01 - 03 - 2025</v>
      </c>
      <c r="H32" s="1">
        <f>'MASTER ASN'!H91</f>
        <v>0</v>
      </c>
      <c r="I32" s="1" t="str">
        <f>'MASTER ASN'!I91</f>
        <v>PENATA LAYANAN OPERASIONAL</v>
      </c>
      <c r="J32" s="1" t="str">
        <f>'MASTER ASN'!J91</f>
        <v>BELUM KAWIN</v>
      </c>
      <c r="K32" s="1">
        <f>'MASTER ASN'!L91</f>
        <v>0</v>
      </c>
      <c r="L32" s="1" t="str">
        <f>'MASTER ASN'!M91</f>
        <v>S-2</v>
      </c>
    </row>
  </sheetData>
  <mergeCells count="11">
    <mergeCell ref="G1:G2"/>
    <mergeCell ref="B1:B2"/>
    <mergeCell ref="C1:C2"/>
    <mergeCell ref="D1:D2"/>
    <mergeCell ref="E1:E2"/>
    <mergeCell ref="F1:F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scale="4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D43" sqref="D43"/>
    </sheetView>
  </sheetViews>
  <sheetFormatPr defaultRowHeight="15" x14ac:dyDescent="0.25"/>
  <cols>
    <col min="1" max="1" width="4.5703125" style="5" bestFit="1" customWidth="1"/>
    <col min="2" max="2" width="19.7109375" style="5" bestFit="1" customWidth="1"/>
    <col min="3" max="3" width="16.5703125" style="5" customWidth="1"/>
    <col min="4" max="4" width="13.140625" style="5" bestFit="1" customWidth="1"/>
    <col min="5" max="5" width="18" style="5" customWidth="1"/>
    <col min="6" max="6" width="49.85546875" style="5" bestFit="1" customWidth="1"/>
    <col min="7" max="7" width="18.42578125" style="5" bestFit="1" customWidth="1"/>
    <col min="8" max="8" width="14.140625" style="5" bestFit="1" customWidth="1"/>
    <col min="9" max="9" width="19.140625" style="5" customWidth="1"/>
    <col min="10" max="16384" width="9.140625" style="5"/>
  </cols>
  <sheetData>
    <row r="1" spans="1:9" ht="15.75" thickBot="1" x14ac:dyDescent="0.3">
      <c r="A1" s="20"/>
      <c r="B1" s="20" t="s">
        <v>256</v>
      </c>
    </row>
    <row r="2" spans="1:9" ht="18.75" customHeight="1" thickTop="1" x14ac:dyDescent="0.25">
      <c r="A2" s="269" t="s">
        <v>2</v>
      </c>
      <c r="B2" s="271" t="s">
        <v>3</v>
      </c>
      <c r="C2" s="271" t="s">
        <v>257</v>
      </c>
      <c r="D2" s="271" t="s">
        <v>5</v>
      </c>
      <c r="E2" s="273" t="s">
        <v>258</v>
      </c>
      <c r="F2" s="271" t="s">
        <v>9</v>
      </c>
      <c r="G2" s="271" t="s">
        <v>475</v>
      </c>
      <c r="H2" s="265" t="s">
        <v>10</v>
      </c>
      <c r="I2" s="267" t="s">
        <v>12</v>
      </c>
    </row>
    <row r="3" spans="1:9" ht="21.75" customHeight="1" thickBot="1" x14ac:dyDescent="0.3">
      <c r="A3" s="270"/>
      <c r="B3" s="272"/>
      <c r="C3" s="272"/>
      <c r="D3" s="272"/>
      <c r="E3" s="274"/>
      <c r="F3" s="272"/>
      <c r="G3" s="272"/>
      <c r="H3" s="266"/>
      <c r="I3" s="268"/>
    </row>
    <row r="4" spans="1:9" ht="15" customHeight="1" thickTop="1" x14ac:dyDescent="0.25">
      <c r="A4" s="97" t="s">
        <v>13</v>
      </c>
      <c r="B4" s="98">
        <v>2</v>
      </c>
      <c r="C4" s="99">
        <v>3</v>
      </c>
      <c r="D4" s="99">
        <v>4</v>
      </c>
      <c r="E4" s="99"/>
      <c r="F4" s="99">
        <v>8</v>
      </c>
      <c r="G4" s="199"/>
      <c r="H4" s="100">
        <v>9</v>
      </c>
      <c r="I4" s="100">
        <v>11</v>
      </c>
    </row>
    <row r="5" spans="1:9" ht="15" customHeight="1" x14ac:dyDescent="0.25">
      <c r="A5" s="16">
        <v>1</v>
      </c>
      <c r="B5" s="1" t="s">
        <v>259</v>
      </c>
      <c r="C5" s="21" t="s">
        <v>260</v>
      </c>
      <c r="D5" s="22">
        <v>28919</v>
      </c>
      <c r="E5" s="22"/>
      <c r="F5" s="2" t="s">
        <v>261</v>
      </c>
      <c r="G5" s="53" t="s">
        <v>476</v>
      </c>
      <c r="H5" s="3" t="s">
        <v>19</v>
      </c>
      <c r="I5" s="3" t="s">
        <v>111</v>
      </c>
    </row>
    <row r="6" spans="1:9" ht="15" customHeight="1" x14ac:dyDescent="0.25">
      <c r="A6" s="16">
        <v>2</v>
      </c>
      <c r="B6" s="1" t="s">
        <v>262</v>
      </c>
      <c r="C6" s="21" t="s">
        <v>263</v>
      </c>
      <c r="D6" s="22" t="s">
        <v>264</v>
      </c>
      <c r="E6" s="22"/>
      <c r="F6" s="2" t="s">
        <v>261</v>
      </c>
      <c r="G6" s="36" t="s">
        <v>477</v>
      </c>
      <c r="H6" s="3" t="s">
        <v>19</v>
      </c>
      <c r="I6" s="3" t="s">
        <v>111</v>
      </c>
    </row>
    <row r="7" spans="1:9" ht="15" customHeight="1" x14ac:dyDescent="0.25">
      <c r="A7" s="16">
        <v>3</v>
      </c>
      <c r="B7" s="1" t="s">
        <v>265</v>
      </c>
      <c r="C7" s="21" t="s">
        <v>266</v>
      </c>
      <c r="D7" s="22" t="s">
        <v>267</v>
      </c>
      <c r="E7" s="22"/>
      <c r="F7" s="2" t="s">
        <v>261</v>
      </c>
      <c r="G7" s="53" t="s">
        <v>476</v>
      </c>
      <c r="H7" s="3" t="s">
        <v>19</v>
      </c>
      <c r="I7" s="3" t="s">
        <v>111</v>
      </c>
    </row>
    <row r="8" spans="1:9" ht="15" customHeight="1" x14ac:dyDescent="0.25">
      <c r="A8" s="16">
        <v>4</v>
      </c>
      <c r="B8" s="1" t="s">
        <v>268</v>
      </c>
      <c r="C8" s="21" t="s">
        <v>269</v>
      </c>
      <c r="D8" s="22">
        <v>33279</v>
      </c>
      <c r="E8" s="22"/>
      <c r="F8" s="2" t="s">
        <v>261</v>
      </c>
      <c r="G8" s="53" t="s">
        <v>476</v>
      </c>
      <c r="H8" s="16" t="s">
        <v>19</v>
      </c>
      <c r="I8" s="3" t="s">
        <v>111</v>
      </c>
    </row>
    <row r="9" spans="1:9" ht="15" customHeight="1" x14ac:dyDescent="0.25">
      <c r="A9" s="16">
        <v>5</v>
      </c>
      <c r="B9" s="1" t="s">
        <v>270</v>
      </c>
      <c r="C9" s="21" t="s">
        <v>271</v>
      </c>
      <c r="D9" s="22" t="s">
        <v>272</v>
      </c>
      <c r="E9" s="22"/>
      <c r="F9" s="2" t="s">
        <v>273</v>
      </c>
      <c r="G9" s="53" t="s">
        <v>476</v>
      </c>
      <c r="H9" s="3" t="s">
        <v>19</v>
      </c>
      <c r="I9" s="3" t="s">
        <v>111</v>
      </c>
    </row>
    <row r="10" spans="1:9" ht="15" customHeight="1" x14ac:dyDescent="0.25">
      <c r="A10" s="16">
        <v>6</v>
      </c>
      <c r="B10" s="1" t="s">
        <v>274</v>
      </c>
      <c r="C10" s="21" t="s">
        <v>275</v>
      </c>
      <c r="D10" s="22" t="s">
        <v>276</v>
      </c>
      <c r="E10" s="22"/>
      <c r="F10" s="2" t="s">
        <v>273</v>
      </c>
      <c r="G10" s="53" t="s">
        <v>476</v>
      </c>
      <c r="H10" s="16" t="s">
        <v>19</v>
      </c>
      <c r="I10" s="3" t="s">
        <v>111</v>
      </c>
    </row>
    <row r="11" spans="1:9" ht="15" customHeight="1" x14ac:dyDescent="0.25">
      <c r="A11" s="16">
        <v>7</v>
      </c>
      <c r="B11" s="1" t="s">
        <v>277</v>
      </c>
      <c r="C11" s="21" t="s">
        <v>278</v>
      </c>
      <c r="D11" s="22" t="s">
        <v>279</v>
      </c>
      <c r="E11" s="22"/>
      <c r="F11" s="2" t="s">
        <v>273</v>
      </c>
      <c r="G11" s="53" t="s">
        <v>476</v>
      </c>
      <c r="H11" s="16" t="s">
        <v>50</v>
      </c>
      <c r="I11" s="3" t="s">
        <v>111</v>
      </c>
    </row>
    <row r="12" spans="1:9" ht="15" customHeight="1" x14ac:dyDescent="0.25">
      <c r="A12" s="16">
        <v>8</v>
      </c>
      <c r="B12" s="1" t="s">
        <v>323</v>
      </c>
      <c r="C12" s="21" t="s">
        <v>324</v>
      </c>
      <c r="D12" s="22">
        <v>32516</v>
      </c>
      <c r="E12" s="22"/>
      <c r="F12" s="2" t="s">
        <v>325</v>
      </c>
      <c r="G12" s="53" t="s">
        <v>476</v>
      </c>
      <c r="H12" s="16" t="s">
        <v>19</v>
      </c>
      <c r="I12" s="16" t="s">
        <v>21</v>
      </c>
    </row>
    <row r="13" spans="1:9" ht="15" customHeight="1" x14ac:dyDescent="0.25">
      <c r="A13" s="16">
        <v>9</v>
      </c>
      <c r="B13" s="1" t="s">
        <v>326</v>
      </c>
      <c r="C13" s="21" t="s">
        <v>327</v>
      </c>
      <c r="D13" s="22" t="s">
        <v>328</v>
      </c>
      <c r="E13" s="22"/>
      <c r="F13" s="2" t="s">
        <v>325</v>
      </c>
      <c r="G13" s="53" t="s">
        <v>476</v>
      </c>
      <c r="H13" s="16" t="s">
        <v>50</v>
      </c>
      <c r="I13" s="16" t="s">
        <v>21</v>
      </c>
    </row>
    <row r="14" spans="1:9" ht="15" customHeight="1" x14ac:dyDescent="0.25">
      <c r="A14" s="16">
        <v>10</v>
      </c>
      <c r="B14" s="1" t="s">
        <v>291</v>
      </c>
      <c r="C14" s="21" t="s">
        <v>292</v>
      </c>
      <c r="D14" s="22" t="s">
        <v>293</v>
      </c>
      <c r="E14" s="22"/>
      <c r="F14" s="2" t="s">
        <v>273</v>
      </c>
      <c r="G14" s="53" t="s">
        <v>476</v>
      </c>
      <c r="H14" s="16" t="s">
        <v>19</v>
      </c>
      <c r="I14" s="16" t="s">
        <v>111</v>
      </c>
    </row>
    <row r="15" spans="1:9" ht="15" customHeight="1" x14ac:dyDescent="0.25">
      <c r="A15" s="16">
        <v>11</v>
      </c>
      <c r="B15" s="1" t="s">
        <v>288</v>
      </c>
      <c r="C15" s="21" t="s">
        <v>289</v>
      </c>
      <c r="D15" s="22">
        <v>30724</v>
      </c>
      <c r="E15" s="22"/>
      <c r="F15" s="2" t="s">
        <v>290</v>
      </c>
      <c r="G15" s="53" t="s">
        <v>476</v>
      </c>
      <c r="H15" s="16" t="s">
        <v>19</v>
      </c>
      <c r="I15" s="16" t="s">
        <v>111</v>
      </c>
    </row>
    <row r="16" spans="1:9" ht="15" hidden="1" customHeight="1" x14ac:dyDescent="0.25">
      <c r="A16" s="16">
        <v>12</v>
      </c>
      <c r="B16" s="1" t="s">
        <v>280</v>
      </c>
      <c r="C16" s="21" t="s">
        <v>281</v>
      </c>
      <c r="D16" s="22">
        <v>36222</v>
      </c>
      <c r="E16" s="22"/>
      <c r="F16" s="2" t="s">
        <v>282</v>
      </c>
      <c r="G16" s="2"/>
      <c r="H16" s="16" t="s">
        <v>50</v>
      </c>
      <c r="I16" s="3" t="s">
        <v>111</v>
      </c>
    </row>
    <row r="17" spans="1:9" ht="15" hidden="1" customHeight="1" x14ac:dyDescent="0.25">
      <c r="A17" s="16">
        <v>13</v>
      </c>
      <c r="B17" s="1" t="s">
        <v>283</v>
      </c>
      <c r="C17" s="21" t="s">
        <v>284</v>
      </c>
      <c r="D17" s="22">
        <v>33213</v>
      </c>
      <c r="E17" s="22"/>
      <c r="F17" s="2" t="s">
        <v>282</v>
      </c>
      <c r="G17" s="2"/>
      <c r="H17" s="16" t="s">
        <v>50</v>
      </c>
      <c r="I17" s="3" t="s">
        <v>111</v>
      </c>
    </row>
    <row r="18" spans="1:9" ht="15" hidden="1" customHeight="1" x14ac:dyDescent="0.25">
      <c r="A18" s="16">
        <v>14</v>
      </c>
      <c r="B18" s="1" t="s">
        <v>286</v>
      </c>
      <c r="C18" s="21" t="s">
        <v>287</v>
      </c>
      <c r="D18" s="22">
        <v>35744</v>
      </c>
      <c r="E18" s="22"/>
      <c r="F18" s="2" t="s">
        <v>282</v>
      </c>
      <c r="G18" s="2"/>
      <c r="H18" s="16" t="s">
        <v>50</v>
      </c>
      <c r="I18" s="16" t="s">
        <v>21</v>
      </c>
    </row>
    <row r="19" spans="1:9" ht="15" hidden="1" customHeight="1" x14ac:dyDescent="0.25">
      <c r="A19" s="16">
        <v>15</v>
      </c>
      <c r="B19" s="1" t="s">
        <v>294</v>
      </c>
      <c r="C19" s="21" t="s">
        <v>295</v>
      </c>
      <c r="D19" s="22">
        <v>34214</v>
      </c>
      <c r="E19" s="22"/>
      <c r="F19" s="2" t="s">
        <v>285</v>
      </c>
      <c r="G19" s="2"/>
      <c r="H19" s="16" t="s">
        <v>19</v>
      </c>
      <c r="I19" s="16" t="s">
        <v>21</v>
      </c>
    </row>
    <row r="20" spans="1:9" ht="15" hidden="1" customHeight="1" x14ac:dyDescent="0.25">
      <c r="A20" s="16">
        <v>16</v>
      </c>
      <c r="B20" s="1" t="s">
        <v>296</v>
      </c>
      <c r="C20" s="21" t="s">
        <v>297</v>
      </c>
      <c r="D20" s="22" t="s">
        <v>298</v>
      </c>
      <c r="E20" s="22"/>
      <c r="F20" s="2" t="s">
        <v>299</v>
      </c>
      <c r="G20" s="2"/>
      <c r="H20" s="16" t="s">
        <v>19</v>
      </c>
      <c r="I20" s="16" t="s">
        <v>21</v>
      </c>
    </row>
    <row r="21" spans="1:9" ht="15" hidden="1" customHeight="1" x14ac:dyDescent="0.25">
      <c r="A21" s="16">
        <v>17</v>
      </c>
      <c r="B21" s="1" t="s">
        <v>300</v>
      </c>
      <c r="C21" s="21" t="s">
        <v>301</v>
      </c>
      <c r="D21" s="22" t="s">
        <v>302</v>
      </c>
      <c r="E21" s="22"/>
      <c r="F21" s="2" t="s">
        <v>319</v>
      </c>
      <c r="G21" s="2"/>
      <c r="H21" s="16" t="s">
        <v>19</v>
      </c>
      <c r="I21" s="16" t="s">
        <v>21</v>
      </c>
    </row>
    <row r="22" spans="1:9" ht="15" hidden="1" customHeight="1" x14ac:dyDescent="0.25">
      <c r="A22" s="16">
        <v>18</v>
      </c>
      <c r="B22" s="1" t="s">
        <v>304</v>
      </c>
      <c r="C22" s="21" t="s">
        <v>305</v>
      </c>
      <c r="D22" s="22" t="s">
        <v>306</v>
      </c>
      <c r="E22" s="22"/>
      <c r="F22" s="2" t="s">
        <v>303</v>
      </c>
      <c r="G22" s="2"/>
      <c r="H22" s="16" t="s">
        <v>19</v>
      </c>
      <c r="I22" s="16" t="s">
        <v>21</v>
      </c>
    </row>
    <row r="23" spans="1:9" ht="15" hidden="1" customHeight="1" x14ac:dyDescent="0.25">
      <c r="A23" s="16">
        <v>19</v>
      </c>
      <c r="B23" s="1" t="s">
        <v>307</v>
      </c>
      <c r="C23" s="21" t="s">
        <v>308</v>
      </c>
      <c r="D23" s="22" t="s">
        <v>309</v>
      </c>
      <c r="E23" s="22"/>
      <c r="F23" s="2" t="s">
        <v>285</v>
      </c>
      <c r="G23" s="2"/>
      <c r="H23" s="16" t="s">
        <v>50</v>
      </c>
      <c r="I23" s="16" t="s">
        <v>21</v>
      </c>
    </row>
    <row r="24" spans="1:9" ht="15" hidden="1" customHeight="1" x14ac:dyDescent="0.25">
      <c r="A24" s="16">
        <v>20</v>
      </c>
      <c r="B24" s="1" t="s">
        <v>310</v>
      </c>
      <c r="C24" s="21" t="s">
        <v>311</v>
      </c>
      <c r="D24" s="22" t="s">
        <v>312</v>
      </c>
      <c r="E24" s="22"/>
      <c r="F24" s="2" t="s">
        <v>303</v>
      </c>
      <c r="G24" s="2"/>
      <c r="H24" s="16" t="s">
        <v>19</v>
      </c>
      <c r="I24" s="16" t="s">
        <v>21</v>
      </c>
    </row>
    <row r="25" spans="1:9" ht="15" hidden="1" customHeight="1" x14ac:dyDescent="0.25">
      <c r="A25" s="16">
        <v>21</v>
      </c>
      <c r="B25" s="1" t="s">
        <v>314</v>
      </c>
      <c r="C25" s="21" t="s">
        <v>315</v>
      </c>
      <c r="D25" s="96" t="s">
        <v>352</v>
      </c>
      <c r="E25" s="22"/>
      <c r="F25" s="2" t="s">
        <v>313</v>
      </c>
      <c r="G25" s="2"/>
      <c r="H25" s="16" t="s">
        <v>19</v>
      </c>
      <c r="I25" s="16" t="s">
        <v>21</v>
      </c>
    </row>
    <row r="26" spans="1:9" ht="15" hidden="1" customHeight="1" x14ac:dyDescent="0.25">
      <c r="A26" s="16">
        <v>22</v>
      </c>
      <c r="B26" s="1" t="s">
        <v>316</v>
      </c>
      <c r="C26" s="21" t="s">
        <v>317</v>
      </c>
      <c r="D26" s="22" t="s">
        <v>318</v>
      </c>
      <c r="E26" s="22"/>
      <c r="F26" s="2" t="s">
        <v>319</v>
      </c>
      <c r="G26" s="2"/>
      <c r="H26" s="16" t="s">
        <v>50</v>
      </c>
      <c r="I26" s="16" t="s">
        <v>21</v>
      </c>
    </row>
    <row r="27" spans="1:9" ht="15" hidden="1" customHeight="1" x14ac:dyDescent="0.25">
      <c r="A27" s="16">
        <v>23</v>
      </c>
      <c r="B27" s="1" t="s">
        <v>320</v>
      </c>
      <c r="C27" s="21" t="s">
        <v>321</v>
      </c>
      <c r="D27" s="22" t="s">
        <v>322</v>
      </c>
      <c r="E27" s="22"/>
      <c r="F27" s="2" t="s">
        <v>303</v>
      </c>
      <c r="G27" s="2"/>
      <c r="H27" s="16" t="s">
        <v>19</v>
      </c>
      <c r="I27" s="16" t="s">
        <v>21</v>
      </c>
    </row>
    <row r="28" spans="1:9" ht="15" hidden="1" customHeight="1" x14ac:dyDescent="0.25">
      <c r="A28" s="16">
        <v>24</v>
      </c>
      <c r="B28" s="1" t="s">
        <v>329</v>
      </c>
      <c r="C28" s="21" t="s">
        <v>330</v>
      </c>
      <c r="D28" s="22">
        <v>33058</v>
      </c>
      <c r="E28" s="22"/>
      <c r="F28" s="2" t="s">
        <v>285</v>
      </c>
      <c r="G28" s="2"/>
      <c r="H28" s="16" t="s">
        <v>19</v>
      </c>
      <c r="I28" s="16" t="s">
        <v>21</v>
      </c>
    </row>
    <row r="29" spans="1:9" ht="15" hidden="1" customHeight="1" x14ac:dyDescent="0.25">
      <c r="A29" s="16">
        <v>25</v>
      </c>
      <c r="B29" s="1" t="s">
        <v>331</v>
      </c>
      <c r="C29" s="21" t="s">
        <v>332</v>
      </c>
      <c r="D29" s="22">
        <v>31299</v>
      </c>
      <c r="E29" s="22"/>
      <c r="F29" s="2" t="s">
        <v>313</v>
      </c>
      <c r="G29" s="2"/>
      <c r="H29" s="16" t="s">
        <v>19</v>
      </c>
      <c r="I29" s="16" t="s">
        <v>21</v>
      </c>
    </row>
    <row r="30" spans="1:9" ht="15" hidden="1" customHeight="1" x14ac:dyDescent="0.25">
      <c r="A30" s="16">
        <v>26</v>
      </c>
      <c r="B30" s="1" t="s">
        <v>333</v>
      </c>
      <c r="C30" s="21" t="s">
        <v>334</v>
      </c>
      <c r="D30" s="22">
        <v>35407</v>
      </c>
      <c r="E30" s="22"/>
      <c r="F30" s="2" t="s">
        <v>285</v>
      </c>
      <c r="G30" s="2"/>
      <c r="H30" s="16" t="s">
        <v>50</v>
      </c>
      <c r="I30" s="16" t="s">
        <v>21</v>
      </c>
    </row>
    <row r="31" spans="1:9" ht="15" hidden="1" customHeight="1" x14ac:dyDescent="0.25">
      <c r="A31" s="16">
        <v>27</v>
      </c>
      <c r="B31" s="1" t="s">
        <v>335</v>
      </c>
      <c r="C31" s="21" t="s">
        <v>336</v>
      </c>
      <c r="D31" s="22">
        <v>34461</v>
      </c>
      <c r="E31" s="22"/>
      <c r="F31" s="2" t="s">
        <v>313</v>
      </c>
      <c r="G31" s="2"/>
      <c r="H31" s="16" t="s">
        <v>19</v>
      </c>
      <c r="I31" s="16" t="s">
        <v>21</v>
      </c>
    </row>
    <row r="32" spans="1:9" ht="15" hidden="1" customHeight="1" x14ac:dyDescent="0.25">
      <c r="A32" s="16">
        <v>28</v>
      </c>
      <c r="B32" s="1" t="s">
        <v>337</v>
      </c>
      <c r="C32" s="21" t="s">
        <v>338</v>
      </c>
      <c r="D32" s="22">
        <v>33886</v>
      </c>
      <c r="E32" s="22"/>
      <c r="F32" s="2" t="s">
        <v>319</v>
      </c>
      <c r="G32" s="2"/>
      <c r="H32" s="16" t="s">
        <v>19</v>
      </c>
      <c r="I32" s="16" t="s">
        <v>21</v>
      </c>
    </row>
    <row r="33" spans="1:9" ht="15" hidden="1" customHeight="1" x14ac:dyDescent="0.25">
      <c r="A33" s="16">
        <v>29</v>
      </c>
      <c r="B33" s="1" t="s">
        <v>339</v>
      </c>
      <c r="C33" s="21" t="s">
        <v>340</v>
      </c>
      <c r="D33" s="22">
        <v>35136</v>
      </c>
      <c r="E33" s="22"/>
      <c r="F33" s="2" t="s">
        <v>341</v>
      </c>
      <c r="G33" s="2"/>
      <c r="H33" s="16" t="s">
        <v>19</v>
      </c>
      <c r="I33" s="16" t="s">
        <v>21</v>
      </c>
    </row>
    <row r="34" spans="1:9" ht="15" hidden="1" customHeight="1" x14ac:dyDescent="0.25">
      <c r="A34" s="16">
        <v>30</v>
      </c>
      <c r="B34" s="1" t="s">
        <v>342</v>
      </c>
      <c r="C34" s="21" t="s">
        <v>343</v>
      </c>
      <c r="D34" s="22" t="s">
        <v>344</v>
      </c>
      <c r="E34" s="22"/>
      <c r="F34" s="2" t="s">
        <v>303</v>
      </c>
      <c r="G34" s="2"/>
      <c r="H34" s="16" t="s">
        <v>19</v>
      </c>
      <c r="I34" s="16" t="s">
        <v>21</v>
      </c>
    </row>
    <row r="35" spans="1:9" ht="15" hidden="1" customHeight="1" x14ac:dyDescent="0.25">
      <c r="A35" s="16">
        <v>31</v>
      </c>
      <c r="B35" s="1" t="s">
        <v>345</v>
      </c>
      <c r="C35" s="21" t="s">
        <v>346</v>
      </c>
      <c r="D35" s="22">
        <v>31301</v>
      </c>
      <c r="E35" s="22"/>
      <c r="F35" s="2" t="s">
        <v>313</v>
      </c>
      <c r="G35" s="2"/>
      <c r="H35" s="16" t="s">
        <v>50</v>
      </c>
      <c r="I35" s="16" t="s">
        <v>25</v>
      </c>
    </row>
  </sheetData>
  <mergeCells count="9">
    <mergeCell ref="H2:H3"/>
    <mergeCell ref="I2:I3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55000000000000004" header="0.31496062992125984" footer="0.31496062992125984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I21" sqref="I21"/>
    </sheetView>
  </sheetViews>
  <sheetFormatPr defaultRowHeight="15" x14ac:dyDescent="0.25"/>
  <cols>
    <col min="1" max="1" width="5.85546875" style="123" customWidth="1"/>
    <col min="2" max="2" width="51.85546875" style="5" bestFit="1" customWidth="1"/>
    <col min="3" max="3" width="12.42578125" style="5" bestFit="1" customWidth="1"/>
    <col min="4" max="4" width="17.7109375" style="123" customWidth="1"/>
    <col min="5" max="5" width="50.42578125" style="5" customWidth="1"/>
    <col min="6" max="6" width="10.28515625" style="5" bestFit="1" customWidth="1"/>
    <col min="7" max="7" width="9.140625" style="5"/>
    <col min="8" max="10" width="10.7109375" style="5" bestFit="1" customWidth="1"/>
    <col min="11" max="16384" width="9.140625" style="5"/>
  </cols>
  <sheetData>
    <row r="1" spans="1:9" x14ac:dyDescent="0.25">
      <c r="A1" s="101" t="s">
        <v>354</v>
      </c>
      <c r="B1" s="101" t="s">
        <v>355</v>
      </c>
      <c r="C1" s="102" t="s">
        <v>356</v>
      </c>
      <c r="D1" s="101" t="s">
        <v>357</v>
      </c>
      <c r="E1" s="101" t="s">
        <v>358</v>
      </c>
    </row>
    <row r="2" spans="1:9" x14ac:dyDescent="0.25">
      <c r="A2" s="103">
        <v>1</v>
      </c>
      <c r="B2" s="104" t="s">
        <v>359</v>
      </c>
      <c r="C2" s="105">
        <v>36401</v>
      </c>
      <c r="D2" s="103" t="s">
        <v>360</v>
      </c>
      <c r="E2" s="104" t="s">
        <v>361</v>
      </c>
      <c r="F2" s="127" t="s">
        <v>401</v>
      </c>
    </row>
    <row r="3" spans="1:9" x14ac:dyDescent="0.25">
      <c r="A3" s="106"/>
      <c r="B3" s="107"/>
      <c r="C3" s="107"/>
      <c r="D3" s="106" t="s">
        <v>362</v>
      </c>
      <c r="E3" s="107"/>
      <c r="I3" s="105"/>
    </row>
    <row r="4" spans="1:9" x14ac:dyDescent="0.25">
      <c r="A4" s="108"/>
      <c r="B4" s="109"/>
      <c r="C4" s="109"/>
      <c r="D4" s="108" t="s">
        <v>363</v>
      </c>
      <c r="E4" s="109"/>
    </row>
    <row r="5" spans="1:9" x14ac:dyDescent="0.25">
      <c r="A5" s="103">
        <v>2</v>
      </c>
      <c r="B5" s="104" t="s">
        <v>391</v>
      </c>
      <c r="C5" s="105">
        <v>35730</v>
      </c>
      <c r="D5" s="103" t="s">
        <v>368</v>
      </c>
      <c r="E5" s="121" t="s">
        <v>390</v>
      </c>
      <c r="F5" s="127" t="s">
        <v>401</v>
      </c>
      <c r="I5" s="105"/>
    </row>
    <row r="6" spans="1:9" x14ac:dyDescent="0.25">
      <c r="A6" s="108"/>
      <c r="B6" s="109"/>
      <c r="C6" s="109"/>
      <c r="D6" s="108" t="s">
        <v>392</v>
      </c>
      <c r="E6" s="122"/>
    </row>
    <row r="7" spans="1:9" x14ac:dyDescent="0.25">
      <c r="A7" s="110">
        <v>3</v>
      </c>
      <c r="B7" s="104" t="s">
        <v>389</v>
      </c>
      <c r="C7" s="105">
        <v>36006</v>
      </c>
      <c r="D7" s="103" t="s">
        <v>368</v>
      </c>
      <c r="E7" s="121" t="s">
        <v>390</v>
      </c>
      <c r="F7" s="127" t="s">
        <v>401</v>
      </c>
      <c r="I7" s="105"/>
    </row>
    <row r="8" spans="1:9" x14ac:dyDescent="0.25">
      <c r="A8" s="114"/>
      <c r="B8" s="109"/>
      <c r="C8" s="109"/>
      <c r="D8" s="108" t="s">
        <v>375</v>
      </c>
      <c r="E8" s="122"/>
    </row>
    <row r="9" spans="1:9" x14ac:dyDescent="0.25">
      <c r="A9" s="101">
        <v>4</v>
      </c>
      <c r="B9" s="102" t="s">
        <v>364</v>
      </c>
      <c r="C9" s="105">
        <v>36237</v>
      </c>
      <c r="D9" s="101" t="s">
        <v>365</v>
      </c>
      <c r="E9" s="102" t="s">
        <v>366</v>
      </c>
      <c r="F9" s="158" t="s">
        <v>400</v>
      </c>
      <c r="H9" s="105"/>
    </row>
    <row r="10" spans="1:9" x14ac:dyDescent="0.25">
      <c r="A10" s="110">
        <v>5</v>
      </c>
      <c r="B10" s="111" t="s">
        <v>367</v>
      </c>
      <c r="C10" s="112">
        <v>34797</v>
      </c>
      <c r="D10" s="113" t="s">
        <v>368</v>
      </c>
      <c r="E10" s="104" t="s">
        <v>369</v>
      </c>
      <c r="F10" s="158" t="s">
        <v>400</v>
      </c>
    </row>
    <row r="11" spans="1:9" x14ac:dyDescent="0.25">
      <c r="A11" s="114"/>
      <c r="B11" s="115"/>
      <c r="C11" s="109"/>
      <c r="D11" s="116" t="s">
        <v>370</v>
      </c>
      <c r="E11" s="109"/>
      <c r="I11" s="105"/>
    </row>
    <row r="12" spans="1:9" x14ac:dyDescent="0.25">
      <c r="A12" s="103">
        <v>6</v>
      </c>
      <c r="B12" s="104" t="s">
        <v>371</v>
      </c>
      <c r="C12" s="105">
        <v>34319</v>
      </c>
      <c r="D12" s="103" t="s">
        <v>368</v>
      </c>
      <c r="E12" s="104" t="s">
        <v>369</v>
      </c>
      <c r="F12" s="158" t="s">
        <v>400</v>
      </c>
    </row>
    <row r="13" spans="1:9" x14ac:dyDescent="0.25">
      <c r="A13" s="108"/>
      <c r="B13" s="109"/>
      <c r="C13" s="109"/>
      <c r="D13" s="108" t="s">
        <v>370</v>
      </c>
      <c r="E13" s="109"/>
      <c r="I13" s="105"/>
    </row>
    <row r="14" spans="1:9" x14ac:dyDescent="0.25">
      <c r="A14" s="103">
        <v>7</v>
      </c>
      <c r="B14" s="104" t="s">
        <v>372</v>
      </c>
      <c r="C14" s="112">
        <v>36617</v>
      </c>
      <c r="D14" s="103" t="s">
        <v>373</v>
      </c>
      <c r="E14" s="104" t="s">
        <v>374</v>
      </c>
      <c r="F14" s="158" t="s">
        <v>400</v>
      </c>
    </row>
    <row r="15" spans="1:9" x14ac:dyDescent="0.25">
      <c r="A15" s="108"/>
      <c r="B15" s="109"/>
      <c r="C15" s="109"/>
      <c r="D15" s="108" t="s">
        <v>375</v>
      </c>
      <c r="E15" s="109"/>
    </row>
    <row r="16" spans="1:9" x14ac:dyDescent="0.25">
      <c r="A16" s="117">
        <v>8</v>
      </c>
      <c r="B16" s="102" t="s">
        <v>376</v>
      </c>
      <c r="C16" s="118">
        <v>33358</v>
      </c>
      <c r="D16" s="101" t="s">
        <v>377</v>
      </c>
      <c r="E16" s="119" t="s">
        <v>374</v>
      </c>
      <c r="F16" s="158" t="s">
        <v>400</v>
      </c>
    </row>
    <row r="17" spans="1:10" x14ac:dyDescent="0.25">
      <c r="A17" s="103">
        <v>9</v>
      </c>
      <c r="B17" s="104" t="s">
        <v>378</v>
      </c>
      <c r="C17" s="112">
        <v>36150</v>
      </c>
      <c r="D17" s="103" t="s">
        <v>379</v>
      </c>
      <c r="E17" s="104" t="s">
        <v>380</v>
      </c>
      <c r="F17" s="127" t="s">
        <v>401</v>
      </c>
    </row>
    <row r="18" spans="1:10" x14ac:dyDescent="0.25">
      <c r="A18" s="108"/>
      <c r="B18" s="109"/>
      <c r="C18" s="109"/>
      <c r="D18" s="108" t="s">
        <v>381</v>
      </c>
      <c r="E18" s="109"/>
    </row>
    <row r="19" spans="1:10" x14ac:dyDescent="0.25">
      <c r="A19" s="103">
        <v>10</v>
      </c>
      <c r="B19" s="104" t="s">
        <v>382</v>
      </c>
      <c r="C19" s="105">
        <v>37040</v>
      </c>
      <c r="D19" s="103" t="s">
        <v>228</v>
      </c>
      <c r="E19" s="104" t="s">
        <v>383</v>
      </c>
      <c r="F19" s="127" t="s">
        <v>401</v>
      </c>
    </row>
    <row r="20" spans="1:10" x14ac:dyDescent="0.25">
      <c r="A20" s="106"/>
      <c r="B20" s="107"/>
      <c r="C20" s="107"/>
      <c r="D20" s="106" t="s">
        <v>384</v>
      </c>
      <c r="E20" s="107"/>
      <c r="I20" s="105"/>
    </row>
    <row r="21" spans="1:10" x14ac:dyDescent="0.25">
      <c r="A21" s="108"/>
      <c r="B21" s="109"/>
      <c r="C21" s="109"/>
      <c r="D21" s="108" t="s">
        <v>385</v>
      </c>
      <c r="E21" s="109"/>
    </row>
    <row r="22" spans="1:10" x14ac:dyDescent="0.25">
      <c r="A22" s="117">
        <v>11</v>
      </c>
      <c r="B22" s="102" t="s">
        <v>386</v>
      </c>
      <c r="C22" s="133" t="s">
        <v>415</v>
      </c>
      <c r="D22" s="120" t="s">
        <v>387</v>
      </c>
      <c r="E22" s="102" t="s">
        <v>388</v>
      </c>
      <c r="F22" s="127" t="s">
        <v>401</v>
      </c>
      <c r="J22" s="105"/>
    </row>
    <row r="23" spans="1:10" x14ac:dyDescent="0.25">
      <c r="A23" s="117">
        <v>12</v>
      </c>
      <c r="B23" s="102" t="s">
        <v>393</v>
      </c>
      <c r="C23" s="102"/>
      <c r="D23" s="101"/>
      <c r="E23" s="119" t="s">
        <v>394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opLeftCell="A4" workbookViewId="0">
      <selection activeCell="F35" sqref="F35:I35"/>
    </sheetView>
  </sheetViews>
  <sheetFormatPr defaultRowHeight="15" x14ac:dyDescent="0.25"/>
  <sheetData>
    <row r="2" spans="1:9" x14ac:dyDescent="0.25">
      <c r="A2" s="275" t="s">
        <v>396</v>
      </c>
      <c r="B2" s="276"/>
      <c r="C2" s="276"/>
      <c r="D2" s="277"/>
      <c r="F2" s="275" t="s">
        <v>396</v>
      </c>
      <c r="G2" s="276"/>
      <c r="H2" s="276"/>
      <c r="I2" s="277"/>
    </row>
    <row r="3" spans="1:9" x14ac:dyDescent="0.25">
      <c r="A3" s="278" t="s">
        <v>398</v>
      </c>
      <c r="B3" s="279"/>
      <c r="C3" s="279"/>
      <c r="D3" s="280"/>
      <c r="F3" s="278" t="s">
        <v>398</v>
      </c>
      <c r="G3" s="279"/>
      <c r="H3" s="279"/>
      <c r="I3" s="280"/>
    </row>
    <row r="4" spans="1:9" x14ac:dyDescent="0.25">
      <c r="A4" s="281" t="s">
        <v>397</v>
      </c>
      <c r="B4" s="282"/>
      <c r="C4" s="282"/>
      <c r="D4" s="283"/>
      <c r="F4" s="281" t="s">
        <v>397</v>
      </c>
      <c r="G4" s="282"/>
      <c r="H4" s="282"/>
      <c r="I4" s="283"/>
    </row>
    <row r="6" spans="1:9" x14ac:dyDescent="0.25">
      <c r="A6" s="275" t="s">
        <v>396</v>
      </c>
      <c r="B6" s="276"/>
      <c r="C6" s="276"/>
      <c r="D6" s="277"/>
      <c r="F6" s="275" t="s">
        <v>396</v>
      </c>
      <c r="G6" s="276"/>
      <c r="H6" s="276"/>
      <c r="I6" s="277"/>
    </row>
    <row r="7" spans="1:9" x14ac:dyDescent="0.25">
      <c r="A7" s="278" t="s">
        <v>398</v>
      </c>
      <c r="B7" s="279"/>
      <c r="C7" s="279"/>
      <c r="D7" s="280"/>
      <c r="F7" s="278" t="s">
        <v>398</v>
      </c>
      <c r="G7" s="279"/>
      <c r="H7" s="279"/>
      <c r="I7" s="280"/>
    </row>
    <row r="8" spans="1:9" x14ac:dyDescent="0.25">
      <c r="A8" s="281" t="s">
        <v>397</v>
      </c>
      <c r="B8" s="282"/>
      <c r="C8" s="282"/>
      <c r="D8" s="283"/>
      <c r="F8" s="281" t="s">
        <v>397</v>
      </c>
      <c r="G8" s="282"/>
      <c r="H8" s="282"/>
      <c r="I8" s="283"/>
    </row>
    <row r="10" spans="1:9" x14ac:dyDescent="0.25">
      <c r="A10" s="275" t="s">
        <v>396</v>
      </c>
      <c r="B10" s="276"/>
      <c r="C10" s="276"/>
      <c r="D10" s="277"/>
      <c r="F10" s="275" t="s">
        <v>396</v>
      </c>
      <c r="G10" s="276"/>
      <c r="H10" s="276"/>
      <c r="I10" s="277"/>
    </row>
    <row r="11" spans="1:9" x14ac:dyDescent="0.25">
      <c r="A11" s="278" t="s">
        <v>398</v>
      </c>
      <c r="B11" s="279"/>
      <c r="C11" s="279"/>
      <c r="D11" s="280"/>
      <c r="F11" s="278" t="s">
        <v>398</v>
      </c>
      <c r="G11" s="279"/>
      <c r="H11" s="279"/>
      <c r="I11" s="280"/>
    </row>
    <row r="12" spans="1:9" x14ac:dyDescent="0.25">
      <c r="A12" s="281" t="s">
        <v>397</v>
      </c>
      <c r="B12" s="282"/>
      <c r="C12" s="282"/>
      <c r="D12" s="283"/>
      <c r="F12" s="281" t="s">
        <v>397</v>
      </c>
      <c r="G12" s="282"/>
      <c r="H12" s="282"/>
      <c r="I12" s="283"/>
    </row>
    <row r="14" spans="1:9" x14ac:dyDescent="0.25">
      <c r="A14" s="275" t="s">
        <v>396</v>
      </c>
      <c r="B14" s="276"/>
      <c r="C14" s="276"/>
      <c r="D14" s="277"/>
      <c r="F14" s="275" t="s">
        <v>396</v>
      </c>
      <c r="G14" s="276"/>
      <c r="H14" s="276"/>
      <c r="I14" s="277"/>
    </row>
    <row r="15" spans="1:9" x14ac:dyDescent="0.25">
      <c r="A15" s="278" t="s">
        <v>398</v>
      </c>
      <c r="B15" s="279"/>
      <c r="C15" s="279"/>
      <c r="D15" s="280"/>
      <c r="F15" s="278" t="s">
        <v>398</v>
      </c>
      <c r="G15" s="279"/>
      <c r="H15" s="279"/>
      <c r="I15" s="280"/>
    </row>
    <row r="16" spans="1:9" x14ac:dyDescent="0.25">
      <c r="A16" s="281" t="s">
        <v>397</v>
      </c>
      <c r="B16" s="282"/>
      <c r="C16" s="282"/>
      <c r="D16" s="283"/>
      <c r="F16" s="281" t="s">
        <v>397</v>
      </c>
      <c r="G16" s="282"/>
      <c r="H16" s="282"/>
      <c r="I16" s="283"/>
    </row>
    <row r="18" spans="1:9" x14ac:dyDescent="0.25">
      <c r="A18" s="275" t="s">
        <v>396</v>
      </c>
      <c r="B18" s="276"/>
      <c r="C18" s="276"/>
      <c r="D18" s="277"/>
      <c r="F18" s="275" t="s">
        <v>396</v>
      </c>
      <c r="G18" s="276"/>
      <c r="H18" s="276"/>
      <c r="I18" s="277"/>
    </row>
    <row r="19" spans="1:9" x14ac:dyDescent="0.25">
      <c r="A19" s="278" t="s">
        <v>398</v>
      </c>
      <c r="B19" s="279"/>
      <c r="C19" s="279"/>
      <c r="D19" s="280"/>
      <c r="F19" s="278" t="s">
        <v>398</v>
      </c>
      <c r="G19" s="279"/>
      <c r="H19" s="279"/>
      <c r="I19" s="280"/>
    </row>
    <row r="20" spans="1:9" x14ac:dyDescent="0.25">
      <c r="A20" s="281" t="s">
        <v>397</v>
      </c>
      <c r="B20" s="282"/>
      <c r="C20" s="282"/>
      <c r="D20" s="283"/>
      <c r="F20" s="281" t="s">
        <v>397</v>
      </c>
      <c r="G20" s="282"/>
      <c r="H20" s="282"/>
      <c r="I20" s="283"/>
    </row>
    <row r="22" spans="1:9" x14ac:dyDescent="0.25">
      <c r="A22" s="275" t="s">
        <v>396</v>
      </c>
      <c r="B22" s="276"/>
      <c r="C22" s="276"/>
      <c r="D22" s="277"/>
      <c r="F22" s="275" t="s">
        <v>396</v>
      </c>
      <c r="G22" s="276"/>
      <c r="H22" s="276"/>
      <c r="I22" s="277"/>
    </row>
    <row r="23" spans="1:9" x14ac:dyDescent="0.25">
      <c r="A23" s="278" t="s">
        <v>398</v>
      </c>
      <c r="B23" s="279"/>
      <c r="C23" s="279"/>
      <c r="D23" s="280"/>
      <c r="F23" s="278" t="s">
        <v>398</v>
      </c>
      <c r="G23" s="279"/>
      <c r="H23" s="279"/>
      <c r="I23" s="280"/>
    </row>
    <row r="24" spans="1:9" x14ac:dyDescent="0.25">
      <c r="A24" s="281" t="s">
        <v>397</v>
      </c>
      <c r="B24" s="282"/>
      <c r="C24" s="282"/>
      <c r="D24" s="283"/>
      <c r="F24" s="281" t="s">
        <v>397</v>
      </c>
      <c r="G24" s="282"/>
      <c r="H24" s="282"/>
      <c r="I24" s="283"/>
    </row>
    <row r="26" spans="1:9" x14ac:dyDescent="0.25">
      <c r="A26" s="275" t="s">
        <v>396</v>
      </c>
      <c r="B26" s="276"/>
      <c r="C26" s="276"/>
      <c r="D26" s="277"/>
      <c r="F26" s="275" t="s">
        <v>396</v>
      </c>
      <c r="G26" s="276"/>
      <c r="H26" s="276"/>
      <c r="I26" s="277"/>
    </row>
    <row r="27" spans="1:9" x14ac:dyDescent="0.25">
      <c r="A27" s="278" t="s">
        <v>398</v>
      </c>
      <c r="B27" s="279"/>
      <c r="C27" s="279"/>
      <c r="D27" s="280"/>
      <c r="F27" s="278" t="s">
        <v>398</v>
      </c>
      <c r="G27" s="279"/>
      <c r="H27" s="279"/>
      <c r="I27" s="280"/>
    </row>
    <row r="28" spans="1:9" x14ac:dyDescent="0.25">
      <c r="A28" s="281" t="s">
        <v>397</v>
      </c>
      <c r="B28" s="282"/>
      <c r="C28" s="282"/>
      <c r="D28" s="283"/>
      <c r="F28" s="281" t="s">
        <v>397</v>
      </c>
      <c r="G28" s="282"/>
      <c r="H28" s="282"/>
      <c r="I28" s="283"/>
    </row>
    <row r="30" spans="1:9" x14ac:dyDescent="0.25">
      <c r="A30" s="275" t="s">
        <v>396</v>
      </c>
      <c r="B30" s="276"/>
      <c r="C30" s="276"/>
      <c r="D30" s="277"/>
      <c r="F30" s="275" t="s">
        <v>396</v>
      </c>
      <c r="G30" s="276"/>
      <c r="H30" s="276"/>
      <c r="I30" s="277"/>
    </row>
    <row r="31" spans="1:9" x14ac:dyDescent="0.25">
      <c r="A31" s="278" t="s">
        <v>398</v>
      </c>
      <c r="B31" s="279"/>
      <c r="C31" s="279"/>
      <c r="D31" s="280"/>
      <c r="F31" s="278" t="s">
        <v>398</v>
      </c>
      <c r="G31" s="279"/>
      <c r="H31" s="279"/>
      <c r="I31" s="280"/>
    </row>
    <row r="32" spans="1:9" x14ac:dyDescent="0.25">
      <c r="A32" s="281" t="s">
        <v>397</v>
      </c>
      <c r="B32" s="282"/>
      <c r="C32" s="282"/>
      <c r="D32" s="283"/>
      <c r="F32" s="281" t="s">
        <v>397</v>
      </c>
      <c r="G32" s="282"/>
      <c r="H32" s="282"/>
      <c r="I32" s="283"/>
    </row>
    <row r="34" spans="1:9" x14ac:dyDescent="0.25">
      <c r="A34" s="275" t="s">
        <v>396</v>
      </c>
      <c r="B34" s="276"/>
      <c r="C34" s="276"/>
      <c r="D34" s="277"/>
      <c r="F34" s="275" t="s">
        <v>396</v>
      </c>
      <c r="G34" s="276"/>
      <c r="H34" s="276"/>
      <c r="I34" s="277"/>
    </row>
    <row r="35" spans="1:9" x14ac:dyDescent="0.25">
      <c r="A35" s="278" t="s">
        <v>398</v>
      </c>
      <c r="B35" s="279"/>
      <c r="C35" s="279"/>
      <c r="D35" s="280"/>
      <c r="F35" s="278" t="s">
        <v>398</v>
      </c>
      <c r="G35" s="279"/>
      <c r="H35" s="279"/>
      <c r="I35" s="280"/>
    </row>
    <row r="36" spans="1:9" x14ac:dyDescent="0.25">
      <c r="A36" s="281" t="s">
        <v>397</v>
      </c>
      <c r="B36" s="282"/>
      <c r="C36" s="282"/>
      <c r="D36" s="283"/>
      <c r="F36" s="281" t="s">
        <v>397</v>
      </c>
      <c r="G36" s="282"/>
      <c r="H36" s="282"/>
      <c r="I36" s="283"/>
    </row>
    <row r="38" spans="1:9" x14ac:dyDescent="0.25">
      <c r="A38" s="275" t="s">
        <v>396</v>
      </c>
      <c r="B38" s="276"/>
      <c r="C38" s="276"/>
      <c r="D38" s="277"/>
      <c r="F38" s="275" t="s">
        <v>396</v>
      </c>
      <c r="G38" s="276"/>
      <c r="H38" s="276"/>
      <c r="I38" s="277"/>
    </row>
    <row r="39" spans="1:9" x14ac:dyDescent="0.25">
      <c r="A39" s="278" t="s">
        <v>398</v>
      </c>
      <c r="B39" s="279"/>
      <c r="C39" s="279"/>
      <c r="D39" s="280"/>
      <c r="F39" s="278" t="s">
        <v>398</v>
      </c>
      <c r="G39" s="279"/>
      <c r="H39" s="279"/>
      <c r="I39" s="280"/>
    </row>
    <row r="40" spans="1:9" x14ac:dyDescent="0.25">
      <c r="A40" s="281" t="s">
        <v>397</v>
      </c>
      <c r="B40" s="282"/>
      <c r="C40" s="282"/>
      <c r="D40" s="283"/>
      <c r="F40" s="281" t="s">
        <v>397</v>
      </c>
      <c r="G40" s="282"/>
      <c r="H40" s="282"/>
      <c r="I40" s="283"/>
    </row>
    <row r="42" spans="1:9" x14ac:dyDescent="0.25">
      <c r="A42" s="275" t="s">
        <v>396</v>
      </c>
      <c r="B42" s="276"/>
      <c r="C42" s="276"/>
      <c r="D42" s="277"/>
      <c r="F42" s="275" t="s">
        <v>396</v>
      </c>
      <c r="G42" s="276"/>
      <c r="H42" s="276"/>
      <c r="I42" s="277"/>
    </row>
    <row r="43" spans="1:9" x14ac:dyDescent="0.25">
      <c r="A43" s="278" t="s">
        <v>398</v>
      </c>
      <c r="B43" s="279"/>
      <c r="C43" s="279"/>
      <c r="D43" s="280"/>
      <c r="F43" s="278" t="s">
        <v>398</v>
      </c>
      <c r="G43" s="279"/>
      <c r="H43" s="279"/>
      <c r="I43" s="280"/>
    </row>
    <row r="44" spans="1:9" x14ac:dyDescent="0.25">
      <c r="A44" s="281" t="s">
        <v>397</v>
      </c>
      <c r="B44" s="282"/>
      <c r="C44" s="282"/>
      <c r="D44" s="283"/>
      <c r="F44" s="281" t="s">
        <v>397</v>
      </c>
      <c r="G44" s="282"/>
      <c r="H44" s="282"/>
      <c r="I44" s="283"/>
    </row>
    <row r="46" spans="1:9" x14ac:dyDescent="0.25">
      <c r="A46" s="275" t="s">
        <v>396</v>
      </c>
      <c r="B46" s="276"/>
      <c r="C46" s="276"/>
      <c r="D46" s="277"/>
      <c r="F46" s="275" t="s">
        <v>396</v>
      </c>
      <c r="G46" s="276"/>
      <c r="H46" s="276"/>
      <c r="I46" s="277"/>
    </row>
    <row r="47" spans="1:9" x14ac:dyDescent="0.25">
      <c r="A47" s="278" t="s">
        <v>398</v>
      </c>
      <c r="B47" s="279"/>
      <c r="C47" s="279"/>
      <c r="D47" s="280"/>
      <c r="F47" s="278" t="s">
        <v>398</v>
      </c>
      <c r="G47" s="279"/>
      <c r="H47" s="279"/>
      <c r="I47" s="280"/>
    </row>
    <row r="48" spans="1:9" x14ac:dyDescent="0.25">
      <c r="A48" s="281" t="s">
        <v>397</v>
      </c>
      <c r="B48" s="282"/>
      <c r="C48" s="282"/>
      <c r="D48" s="283"/>
      <c r="F48" s="281" t="s">
        <v>397</v>
      </c>
      <c r="G48" s="282"/>
      <c r="H48" s="282"/>
      <c r="I48" s="283"/>
    </row>
    <row r="50" spans="1:9" x14ac:dyDescent="0.25">
      <c r="A50" s="275" t="s">
        <v>396</v>
      </c>
      <c r="B50" s="276"/>
      <c r="C50" s="276"/>
      <c r="D50" s="277"/>
      <c r="F50" s="275" t="s">
        <v>396</v>
      </c>
      <c r="G50" s="276"/>
      <c r="H50" s="276"/>
      <c r="I50" s="277"/>
    </row>
    <row r="51" spans="1:9" x14ac:dyDescent="0.25">
      <c r="A51" s="278" t="s">
        <v>398</v>
      </c>
      <c r="B51" s="279"/>
      <c r="C51" s="279"/>
      <c r="D51" s="280"/>
      <c r="F51" s="278" t="s">
        <v>398</v>
      </c>
      <c r="G51" s="279"/>
      <c r="H51" s="279"/>
      <c r="I51" s="280"/>
    </row>
    <row r="52" spans="1:9" x14ac:dyDescent="0.25">
      <c r="A52" s="281" t="s">
        <v>397</v>
      </c>
      <c r="B52" s="282"/>
      <c r="C52" s="282"/>
      <c r="D52" s="283"/>
      <c r="F52" s="281" t="s">
        <v>397</v>
      </c>
      <c r="G52" s="282"/>
      <c r="H52" s="282"/>
      <c r="I52" s="283"/>
    </row>
    <row r="54" spans="1:9" x14ac:dyDescent="0.25">
      <c r="A54" s="275" t="s">
        <v>396</v>
      </c>
      <c r="B54" s="276"/>
      <c r="C54" s="276"/>
      <c r="D54" s="277"/>
      <c r="F54" s="275" t="s">
        <v>396</v>
      </c>
      <c r="G54" s="276"/>
      <c r="H54" s="276"/>
      <c r="I54" s="277"/>
    </row>
    <row r="55" spans="1:9" x14ac:dyDescent="0.25">
      <c r="A55" s="278" t="s">
        <v>398</v>
      </c>
      <c r="B55" s="279"/>
      <c r="C55" s="279"/>
      <c r="D55" s="280"/>
      <c r="F55" s="278" t="s">
        <v>398</v>
      </c>
      <c r="G55" s="279"/>
      <c r="H55" s="279"/>
      <c r="I55" s="280"/>
    </row>
    <row r="56" spans="1:9" x14ac:dyDescent="0.25">
      <c r="A56" s="281" t="s">
        <v>397</v>
      </c>
      <c r="B56" s="282"/>
      <c r="C56" s="282"/>
      <c r="D56" s="283"/>
      <c r="F56" s="281" t="s">
        <v>397</v>
      </c>
      <c r="G56" s="282"/>
      <c r="H56" s="282"/>
      <c r="I56" s="283"/>
    </row>
    <row r="58" spans="1:9" x14ac:dyDescent="0.25">
      <c r="A58" s="275" t="s">
        <v>396</v>
      </c>
      <c r="B58" s="276"/>
      <c r="C58" s="276"/>
      <c r="D58" s="277"/>
      <c r="F58" s="275" t="s">
        <v>396</v>
      </c>
      <c r="G58" s="276"/>
      <c r="H58" s="276"/>
      <c r="I58" s="277"/>
    </row>
    <row r="59" spans="1:9" x14ac:dyDescent="0.25">
      <c r="A59" s="278" t="s">
        <v>398</v>
      </c>
      <c r="B59" s="279"/>
      <c r="C59" s="279"/>
      <c r="D59" s="280"/>
      <c r="F59" s="278" t="s">
        <v>398</v>
      </c>
      <c r="G59" s="279"/>
      <c r="H59" s="279"/>
      <c r="I59" s="280"/>
    </row>
    <row r="60" spans="1:9" x14ac:dyDescent="0.25">
      <c r="A60" s="281" t="s">
        <v>397</v>
      </c>
      <c r="B60" s="282"/>
      <c r="C60" s="282"/>
      <c r="D60" s="283"/>
      <c r="F60" s="281" t="s">
        <v>397</v>
      </c>
      <c r="G60" s="282"/>
      <c r="H60" s="282"/>
      <c r="I60" s="283"/>
    </row>
  </sheetData>
  <mergeCells count="90">
    <mergeCell ref="A58:D58"/>
    <mergeCell ref="F58:I58"/>
    <mergeCell ref="A59:D59"/>
    <mergeCell ref="F59:I59"/>
    <mergeCell ref="A60:D60"/>
    <mergeCell ref="F60:I60"/>
    <mergeCell ref="A54:D54"/>
    <mergeCell ref="F54:I54"/>
    <mergeCell ref="A55:D55"/>
    <mergeCell ref="F55:I55"/>
    <mergeCell ref="A56:D56"/>
    <mergeCell ref="F56:I56"/>
    <mergeCell ref="A50:D50"/>
    <mergeCell ref="F50:I50"/>
    <mergeCell ref="A51:D51"/>
    <mergeCell ref="F51:I51"/>
    <mergeCell ref="A52:D52"/>
    <mergeCell ref="F52:I52"/>
    <mergeCell ref="A46:D46"/>
    <mergeCell ref="F46:I46"/>
    <mergeCell ref="A47:D47"/>
    <mergeCell ref="F47:I47"/>
    <mergeCell ref="A48:D48"/>
    <mergeCell ref="F48:I48"/>
    <mergeCell ref="A42:D42"/>
    <mergeCell ref="F42:I42"/>
    <mergeCell ref="A43:D43"/>
    <mergeCell ref="F43:I43"/>
    <mergeCell ref="A44:D44"/>
    <mergeCell ref="F44:I44"/>
    <mergeCell ref="A38:D38"/>
    <mergeCell ref="F38:I38"/>
    <mergeCell ref="A39:D39"/>
    <mergeCell ref="F39:I39"/>
    <mergeCell ref="A40:D40"/>
    <mergeCell ref="F40:I40"/>
    <mergeCell ref="A34:D34"/>
    <mergeCell ref="F34:I34"/>
    <mergeCell ref="A35:D35"/>
    <mergeCell ref="F35:I35"/>
    <mergeCell ref="A36:D36"/>
    <mergeCell ref="F36:I36"/>
    <mergeCell ref="A30:D30"/>
    <mergeCell ref="F30:I30"/>
    <mergeCell ref="A31:D31"/>
    <mergeCell ref="F31:I31"/>
    <mergeCell ref="A32:D32"/>
    <mergeCell ref="F32:I32"/>
    <mergeCell ref="A26:D26"/>
    <mergeCell ref="F26:I26"/>
    <mergeCell ref="A27:D27"/>
    <mergeCell ref="F27:I27"/>
    <mergeCell ref="A28:D28"/>
    <mergeCell ref="F28:I28"/>
    <mergeCell ref="A22:D22"/>
    <mergeCell ref="F22:I22"/>
    <mergeCell ref="A23:D23"/>
    <mergeCell ref="F23:I23"/>
    <mergeCell ref="A24:D24"/>
    <mergeCell ref="F24:I24"/>
    <mergeCell ref="A18:D18"/>
    <mergeCell ref="F18:I18"/>
    <mergeCell ref="A19:D19"/>
    <mergeCell ref="F19:I19"/>
    <mergeCell ref="A20:D20"/>
    <mergeCell ref="F20:I20"/>
    <mergeCell ref="A14:D14"/>
    <mergeCell ref="F14:I14"/>
    <mergeCell ref="A15:D15"/>
    <mergeCell ref="F15:I15"/>
    <mergeCell ref="A16:D16"/>
    <mergeCell ref="F16:I16"/>
    <mergeCell ref="A10:D10"/>
    <mergeCell ref="F10:I10"/>
    <mergeCell ref="A11:D11"/>
    <mergeCell ref="F11:I11"/>
    <mergeCell ref="A12:D12"/>
    <mergeCell ref="F12:I12"/>
    <mergeCell ref="A6:D6"/>
    <mergeCell ref="F6:I6"/>
    <mergeCell ref="A7:D7"/>
    <mergeCell ref="F7:I7"/>
    <mergeCell ref="A8:D8"/>
    <mergeCell ref="F8:I8"/>
    <mergeCell ref="A2:D2"/>
    <mergeCell ref="A3:D3"/>
    <mergeCell ref="A4:D4"/>
    <mergeCell ref="F2:I2"/>
    <mergeCell ref="F3:I3"/>
    <mergeCell ref="F4:I4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MASTER ASN</vt:lpstr>
      <vt:lpstr>MANAJEMEN</vt:lpstr>
      <vt:lpstr>INSTRUKTUR</vt:lpstr>
      <vt:lpstr>TEKNIS</vt:lpstr>
      <vt:lpstr>PELAKSANA</vt:lpstr>
      <vt:lpstr>PPNPN</vt:lpstr>
      <vt:lpstr>CPNS</vt:lpstr>
      <vt:lpstr>Sheet1</vt:lpstr>
      <vt:lpstr>'MASTER ASN'!Print_Area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US3R</dc:creator>
  <cp:lastModifiedBy>User</cp:lastModifiedBy>
  <cp:lastPrinted>2025-02-06T02:42:02Z</cp:lastPrinted>
  <dcterms:created xsi:type="dcterms:W3CDTF">2023-07-31T03:42:33Z</dcterms:created>
  <dcterms:modified xsi:type="dcterms:W3CDTF">2025-08-05T06:38:09Z</dcterms:modified>
</cp:coreProperties>
</file>